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kingstonvoluntaryaction.sharepoint.com/sites/Superhighways/Shared Documents/Trust for London - Realities of Poverty/Training sessions/Excel Next Steps 2/Archive/"/>
    </mc:Choice>
  </mc:AlternateContent>
  <xr:revisionPtr revIDLastSave="17" documentId="13_ncr:1_{7D2D35BD-ADAC-4A47-B93B-EC79EFE80A81}" xr6:coauthVersionLast="47" xr6:coauthVersionMax="47" xr10:uidLastSave="{E376AEE8-5089-4CE4-B884-EF1570D552B7}"/>
  <bookViews>
    <workbookView xWindow="28680" yWindow="-1245" windowWidth="29040" windowHeight="15840" tabRatio="869" xr2:uid="{3B021C5E-DAB3-407C-91DF-EFCD4942BA7D}"/>
  </bookViews>
  <sheets>
    <sheet name="Guidelines" sheetId="46" r:id="rId1"/>
    <sheet name="Participants" sheetId="52" r:id="rId2"/>
    <sheet name="Validation lists" sheetId="51" r:id="rId3"/>
    <sheet name="Survey Results" sheetId="45" r:id="rId4"/>
    <sheet name="Attendance" sheetId="25" r:id="rId5"/>
    <sheet name="Prison info" sheetId="29" r:id="rId6"/>
    <sheet name=" Summary sheet" sheetId="33" r:id="rId7"/>
    <sheet name="Answers" sheetId="54" r:id="rId8"/>
  </sheets>
  <definedNames>
    <definedName name="_xlnm._FilterDatabase" localSheetId="3" hidden="1">'Survey Results'!$A$1:$J$179</definedName>
    <definedName name="_xlcn.WorksheetConnection_Table11" hidden="1">Participants2019</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3" l="1"/>
  <c r="H5" i="33" s="1"/>
  <c r="F6" i="33"/>
  <c r="H6" i="33" s="1"/>
  <c r="F7" i="33"/>
  <c r="H7" i="33" s="1"/>
  <c r="F8" i="33"/>
  <c r="H8" i="33" s="1"/>
  <c r="F9" i="33"/>
  <c r="H9" i="33" s="1"/>
  <c r="F10" i="33"/>
  <c r="H10" i="33" s="1"/>
  <c r="F11" i="33"/>
  <c r="H11" i="33" s="1"/>
  <c r="F12" i="33"/>
  <c r="H12" i="33" s="1"/>
  <c r="F4" i="33"/>
  <c r="H4" i="33" s="1"/>
  <c r="J179" i="45"/>
  <c r="J178" i="45"/>
  <c r="J177" i="45"/>
  <c r="J176" i="45"/>
  <c r="J175" i="45"/>
  <c r="J174" i="45"/>
  <c r="J173" i="45"/>
  <c r="J172" i="45"/>
  <c r="J171" i="45"/>
  <c r="J170" i="45"/>
  <c r="J169" i="45"/>
  <c r="J168" i="45"/>
  <c r="J167" i="45"/>
  <c r="J166" i="45"/>
  <c r="J165" i="45"/>
  <c r="J164" i="45"/>
  <c r="J163" i="45"/>
  <c r="J162" i="45"/>
  <c r="J161" i="45"/>
  <c r="J160" i="45"/>
  <c r="J159" i="45"/>
  <c r="J158" i="45"/>
  <c r="J157" i="45"/>
  <c r="J156" i="45"/>
  <c r="J155" i="45"/>
  <c r="J154" i="45"/>
  <c r="J153" i="45"/>
  <c r="J152" i="45"/>
  <c r="J151" i="45"/>
  <c r="J150" i="45"/>
  <c r="J149" i="45"/>
  <c r="J148" i="45"/>
  <c r="J147" i="45"/>
  <c r="J146" i="45"/>
  <c r="J145" i="45"/>
  <c r="J144" i="45"/>
  <c r="J143" i="45"/>
  <c r="J142" i="45"/>
  <c r="J141" i="45"/>
  <c r="J140" i="45"/>
  <c r="J139" i="45"/>
  <c r="J138" i="45"/>
  <c r="J137" i="45"/>
  <c r="J136" i="45"/>
  <c r="J135" i="45"/>
  <c r="J134" i="45"/>
  <c r="J133" i="45"/>
  <c r="J132" i="45"/>
  <c r="J131" i="45"/>
  <c r="J130" i="45"/>
  <c r="J129" i="45"/>
  <c r="J128" i="45"/>
  <c r="J127" i="45"/>
  <c r="J126" i="45"/>
  <c r="J125" i="45"/>
  <c r="J124" i="45"/>
  <c r="J123" i="45"/>
  <c r="J122" i="45"/>
  <c r="J121" i="45"/>
  <c r="J120" i="45"/>
  <c r="J119" i="45"/>
  <c r="J118" i="45"/>
  <c r="J117" i="45"/>
  <c r="J116" i="45"/>
  <c r="J115" i="45"/>
  <c r="J114" i="45"/>
  <c r="J113" i="45"/>
  <c r="J112" i="45"/>
  <c r="J111" i="45"/>
  <c r="J110" i="45"/>
  <c r="J109" i="45"/>
  <c r="J108" i="45"/>
  <c r="J107" i="45"/>
  <c r="J106" i="45"/>
  <c r="J105" i="45"/>
  <c r="J104" i="45"/>
  <c r="J103" i="45"/>
  <c r="J102" i="45"/>
  <c r="J101" i="45"/>
  <c r="J100" i="45"/>
  <c r="J99" i="45"/>
  <c r="J98" i="45"/>
  <c r="J97" i="45"/>
  <c r="J96" i="45"/>
  <c r="J95" i="45"/>
  <c r="J94" i="45"/>
  <c r="J93" i="45"/>
  <c r="J92" i="45"/>
  <c r="J91" i="45"/>
  <c r="J90" i="45"/>
  <c r="J89" i="45"/>
  <c r="J88" i="45"/>
  <c r="J87" i="45"/>
  <c r="J86" i="45"/>
  <c r="J85" i="45"/>
  <c r="J84" i="45"/>
  <c r="J83" i="45"/>
  <c r="J82" i="45"/>
  <c r="J81" i="45"/>
  <c r="J80" i="45"/>
  <c r="J79" i="45"/>
  <c r="J78" i="45"/>
  <c r="J77" i="45"/>
  <c r="J76" i="45"/>
  <c r="J75" i="45"/>
  <c r="J74" i="45"/>
  <c r="J73" i="45"/>
  <c r="J72" i="45"/>
  <c r="J71" i="45"/>
  <c r="J70" i="45"/>
  <c r="J69" i="45"/>
  <c r="J68" i="45"/>
  <c r="J67" i="45"/>
  <c r="J66" i="45"/>
  <c r="J65" i="45"/>
  <c r="J64" i="45"/>
  <c r="J63" i="45"/>
  <c r="J62" i="45"/>
  <c r="J61" i="45"/>
  <c r="J60" i="45"/>
  <c r="J59" i="45"/>
  <c r="J58" i="45"/>
  <c r="J57" i="45"/>
  <c r="J56" i="45"/>
  <c r="J55" i="45"/>
  <c r="J54" i="45"/>
  <c r="J53" i="45"/>
  <c r="J52" i="45"/>
  <c r="J51" i="45"/>
  <c r="J50" i="45"/>
  <c r="J49" i="45"/>
  <c r="J48" i="45"/>
  <c r="J47" i="45"/>
  <c r="J46" i="45"/>
  <c r="J45" i="45"/>
  <c r="J44" i="45"/>
  <c r="J43" i="45"/>
  <c r="J42" i="45"/>
  <c r="J41" i="45"/>
  <c r="J40" i="45"/>
  <c r="J39" i="45"/>
  <c r="J38" i="45"/>
  <c r="J37" i="45"/>
  <c r="J36" i="45"/>
  <c r="J35" i="45"/>
  <c r="J34" i="45"/>
  <c r="J33" i="45"/>
  <c r="J32" i="45"/>
  <c r="J31" i="45"/>
  <c r="J30" i="45"/>
  <c r="J29" i="45"/>
  <c r="J28" i="45"/>
  <c r="J27" i="45"/>
  <c r="J26" i="45"/>
  <c r="J25" i="45"/>
  <c r="J24" i="45"/>
  <c r="J23" i="45"/>
  <c r="J22" i="45"/>
  <c r="J21" i="45"/>
  <c r="J20" i="45"/>
  <c r="J19" i="45"/>
  <c r="J18" i="45"/>
  <c r="J17" i="45"/>
  <c r="J16" i="45"/>
  <c r="J15" i="45"/>
  <c r="J14" i="45"/>
  <c r="J13" i="45"/>
  <c r="J12" i="45"/>
  <c r="J11" i="45"/>
  <c r="J10" i="45"/>
  <c r="J9" i="45"/>
  <c r="J8" i="45"/>
  <c r="J7" i="45"/>
  <c r="J6" i="45"/>
  <c r="J5" i="45"/>
  <c r="J4" i="45"/>
  <c r="J3" i="45"/>
  <c r="J2" i="45"/>
  <c r="E7" i="33" l="1"/>
  <c r="E8" i="33"/>
  <c r="E10" i="33"/>
  <c r="E11" i="33"/>
  <c r="E12" i="33"/>
  <c r="E6" i="33"/>
  <c r="E5" i="33"/>
  <c r="E9" i="33"/>
  <c r="E4" i="33"/>
  <c r="N30" i="25" l="1"/>
  <c r="N29" i="25"/>
  <c r="N28" i="25"/>
  <c r="N27" i="25"/>
  <c r="N26" i="25"/>
  <c r="N3" i="25"/>
  <c r="N4" i="25"/>
  <c r="N5" i="25"/>
  <c r="N6" i="25"/>
  <c r="N7" i="25"/>
  <c r="N8" i="25"/>
  <c r="N9" i="25"/>
  <c r="N10" i="25"/>
  <c r="N11" i="25"/>
  <c r="N12" i="25"/>
  <c r="N13" i="25"/>
  <c r="N14" i="25"/>
  <c r="N15" i="25"/>
  <c r="N16" i="25"/>
  <c r="N17" i="25"/>
  <c r="N18" i="25"/>
  <c r="N19" i="25"/>
  <c r="N20" i="25"/>
  <c r="N21" i="25"/>
  <c r="N22" i="25"/>
  <c r="N23" i="25"/>
  <c r="N24" i="25"/>
  <c r="N25"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N79" i="25"/>
  <c r="N80" i="25"/>
  <c r="N81" i="25"/>
  <c r="N82" i="25"/>
  <c r="N83" i="25"/>
  <c r="N84" i="25"/>
  <c r="N85" i="25"/>
  <c r="N86" i="25"/>
  <c r="N87" i="25"/>
  <c r="N88" i="25"/>
  <c r="N89" i="25"/>
  <c r="N90" i="25"/>
  <c r="N91" i="25"/>
  <c r="N92" i="25"/>
  <c r="N93" i="25"/>
  <c r="N94" i="25"/>
  <c r="N95" i="25"/>
  <c r="N96" i="25"/>
  <c r="N97" i="25"/>
  <c r="N98" i="25"/>
  <c r="N99" i="25"/>
  <c r="N100" i="25"/>
  <c r="N101" i="25"/>
  <c r="N102" i="25"/>
  <c r="N103" i="25"/>
  <c r="N104" i="25"/>
  <c r="N105" i="25"/>
  <c r="N106" i="25"/>
  <c r="N107" i="25"/>
  <c r="N108" i="25"/>
  <c r="N109" i="25"/>
  <c r="N110" i="25"/>
  <c r="N111" i="25"/>
  <c r="N112" i="25"/>
  <c r="N113" i="25"/>
  <c r="N114" i="25"/>
  <c r="N115" i="25"/>
  <c r="N116" i="25"/>
  <c r="N117" i="25"/>
  <c r="N118" i="25"/>
  <c r="N119" i="25"/>
  <c r="N120" i="25"/>
  <c r="N121" i="25"/>
  <c r="N122" i="25"/>
  <c r="N123" i="25"/>
  <c r="N124" i="25"/>
  <c r="N125" i="25"/>
  <c r="N126" i="25"/>
  <c r="N127" i="25"/>
  <c r="N128" i="25"/>
  <c r="N129" i="25"/>
  <c r="N130" i="25"/>
  <c r="N131" i="25"/>
  <c r="N132" i="25"/>
  <c r="N133" i="25"/>
  <c r="N134" i="25"/>
  <c r="N135" i="25"/>
  <c r="N136" i="25"/>
  <c r="N137" i="25"/>
  <c r="N138" i="25"/>
  <c r="N139" i="25"/>
  <c r="N140" i="25"/>
  <c r="N141" i="25"/>
  <c r="N142" i="25"/>
  <c r="N143" i="25"/>
  <c r="N144" i="25"/>
  <c r="N145" i="25"/>
  <c r="N146" i="25"/>
  <c r="N147" i="25"/>
  <c r="N148" i="25"/>
  <c r="N149" i="25"/>
  <c r="N150" i="25"/>
  <c r="N151" i="25"/>
  <c r="N152" i="25"/>
  <c r="N153" i="25"/>
  <c r="N154" i="25"/>
  <c r="N155" i="25"/>
  <c r="N156" i="25"/>
  <c r="N157" i="25"/>
  <c r="N158" i="25"/>
  <c r="N159" i="25"/>
  <c r="N160" i="25"/>
  <c r="N161" i="25"/>
  <c r="N162" i="25"/>
  <c r="N163" i="25"/>
  <c r="N164" i="25"/>
  <c r="N165" i="25"/>
  <c r="N166" i="25"/>
  <c r="N167" i="25"/>
  <c r="N168" i="25"/>
  <c r="N169" i="25"/>
  <c r="N170" i="25"/>
  <c r="N171" i="25"/>
  <c r="N172" i="25"/>
  <c r="N173" i="25"/>
  <c r="N174" i="25"/>
  <c r="N175" i="25"/>
  <c r="N176" i="25"/>
  <c r="N177" i="25"/>
  <c r="N178" i="25"/>
  <c r="N179" i="25"/>
  <c r="N2"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29337E-3070-4664-AFAB-829CAE2E5D2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<sst xmlns="http://schemas.openxmlformats.org/spreadsheetml/2006/main" count="3172" uniqueCount="632">
  <si>
    <t>Excel Next Steps 2</t>
  </si>
  <si>
    <t>This Excel workbook contains:</t>
  </si>
  <si>
    <t>ü</t>
  </si>
  <si>
    <t>A note on the data:</t>
  </si>
  <si>
    <t>Music Mentors work with young offenders in prisons. 
People sign up to take part in group sessions where they work together with other offenders and mentors to write, 
play and record music. ​​The data is fictional, created purely for training purposes.</t>
  </si>
  <si>
    <t xml:space="preserve">Music Mentors Programme </t>
  </si>
  <si>
    <t>Prison Information</t>
  </si>
  <si>
    <t>Attendance</t>
  </si>
  <si>
    <t>Survey Feedback</t>
  </si>
  <si>
    <t>Prison</t>
  </si>
  <si>
    <t>Postcode</t>
  </si>
  <si>
    <t>Category</t>
  </si>
  <si>
    <t>Gender</t>
  </si>
  <si>
    <t>Supervisor</t>
  </si>
  <si>
    <t>Number of Mentors</t>
  </si>
  <si>
    <t>Participants</t>
  </si>
  <si>
    <t>Ratio of participants to mentors</t>
  </si>
  <si>
    <t>Percentage of participants who enjoyed session*</t>
  </si>
  <si>
    <t>Percentage of participants who built a relationship with their mentor**</t>
  </si>
  <si>
    <t>HMP Belmarsh</t>
  </si>
  <si>
    <t>SE28 0EB</t>
  </si>
  <si>
    <t>A</t>
  </si>
  <si>
    <t>Male</t>
  </si>
  <si>
    <t>HMP Birmingham</t>
  </si>
  <si>
    <t>B18 4AS</t>
  </si>
  <si>
    <t>B</t>
  </si>
  <si>
    <t>HMP Brixton</t>
  </si>
  <si>
    <t>SW2 5XF</t>
  </si>
  <si>
    <t>HMP Bronzefield</t>
  </si>
  <si>
    <t>TW15 3JZ</t>
  </si>
  <si>
    <t>Female</t>
  </si>
  <si>
    <t>HMP Eastwood Park</t>
  </si>
  <si>
    <t>GL12 8DB</t>
  </si>
  <si>
    <t>C</t>
  </si>
  <si>
    <t>HMP Foston Hall</t>
  </si>
  <si>
    <t>NG32 2LG</t>
  </si>
  <si>
    <t>HMP Manchester</t>
  </si>
  <si>
    <t>M60 9AH</t>
  </si>
  <si>
    <t>HMP Pentonville</t>
  </si>
  <si>
    <t>N7 8TT</t>
  </si>
  <si>
    <t>HMP Wormwood Scrubs</t>
  </si>
  <si>
    <t>W12 0AN</t>
  </si>
  <si>
    <t>* Participants who selected "Enjoyed" or "Really Enjoyed"</t>
  </si>
  <si>
    <t>** Participants who selected "Agree" or "Strongly Agree"</t>
  </si>
  <si>
    <t>First name</t>
  </si>
  <si>
    <t>Last name</t>
  </si>
  <si>
    <t>Welfare session attendee</t>
  </si>
  <si>
    <t>Prison ID</t>
  </si>
  <si>
    <t>Date of birth</t>
  </si>
  <si>
    <t>Age now</t>
  </si>
  <si>
    <t>Musical experience</t>
  </si>
  <si>
    <t>Preferred Instrument</t>
  </si>
  <si>
    <t>Sentence start date</t>
  </si>
  <si>
    <t>Hours booked</t>
  </si>
  <si>
    <t>Hours Attended</t>
  </si>
  <si>
    <t>Difference</t>
  </si>
  <si>
    <t>Y</t>
  </si>
  <si>
    <t>HMP1234</t>
  </si>
  <si>
    <t>Plays a musical instrument</t>
  </si>
  <si>
    <t>Trumpet</t>
  </si>
  <si>
    <t>David</t>
  </si>
  <si>
    <t>Attenborough</t>
  </si>
  <si>
    <t>HMP1235</t>
  </si>
  <si>
    <t>Piano</t>
  </si>
  <si>
    <t>Dilip</t>
  </si>
  <si>
    <t>Kumar</t>
  </si>
  <si>
    <t>HMP1236</t>
  </si>
  <si>
    <t>No musical experience</t>
  </si>
  <si>
    <t>Guitar</t>
  </si>
  <si>
    <t>Lionel</t>
  </si>
  <si>
    <t>Ritchie</t>
  </si>
  <si>
    <t>HMP1237</t>
  </si>
  <si>
    <t>Voice</t>
  </si>
  <si>
    <t>Marcus</t>
  </si>
  <si>
    <t>Clarke</t>
  </si>
  <si>
    <t>HMP1238</t>
  </si>
  <si>
    <t>Emma</t>
  </si>
  <si>
    <t>Barnett</t>
  </si>
  <si>
    <t>HMP1239</t>
  </si>
  <si>
    <t>Electronic Keyboard</t>
  </si>
  <si>
    <t>Jacina</t>
  </si>
  <si>
    <t>Ardern</t>
  </si>
  <si>
    <t>HMP1240</t>
  </si>
  <si>
    <t>Margaret</t>
  </si>
  <si>
    <t>Atwood</t>
  </si>
  <si>
    <t>N</t>
  </si>
  <si>
    <t>HMP1241</t>
  </si>
  <si>
    <t>Fiona</t>
  </si>
  <si>
    <t>Bruce</t>
  </si>
  <si>
    <t>HMP1242</t>
  </si>
  <si>
    <t>Saxophone</t>
  </si>
  <si>
    <t>Diane</t>
  </si>
  <si>
    <t>Kruger</t>
  </si>
  <si>
    <t>HMP1243</t>
  </si>
  <si>
    <t>Violin</t>
  </si>
  <si>
    <t>Enid</t>
  </si>
  <si>
    <t>Blyton</t>
  </si>
  <si>
    <t>HMP1244</t>
  </si>
  <si>
    <t>Freya</t>
  </si>
  <si>
    <t>Crew</t>
  </si>
  <si>
    <t>HMP1245</t>
  </si>
  <si>
    <t>Harper</t>
  </si>
  <si>
    <t>Lee</t>
  </si>
  <si>
    <t>HMP1246</t>
  </si>
  <si>
    <t>Joan</t>
  </si>
  <si>
    <t>Chen</t>
  </si>
  <si>
    <t>HMP1247</t>
  </si>
  <si>
    <t>Julie</t>
  </si>
  <si>
    <t>Walters</t>
  </si>
  <si>
    <t>HMP1248</t>
  </si>
  <si>
    <t>Lorna</t>
  </si>
  <si>
    <t>Williamson</t>
  </si>
  <si>
    <t>HMP1249</t>
  </si>
  <si>
    <t>Electronic keyboard</t>
  </si>
  <si>
    <t>Lucy</t>
  </si>
  <si>
    <t>Chance</t>
  </si>
  <si>
    <t>HMP1250</t>
  </si>
  <si>
    <t>Martina</t>
  </si>
  <si>
    <t>Hingis</t>
  </si>
  <si>
    <t>HMP1251</t>
  </si>
  <si>
    <t>Priyanka</t>
  </si>
  <si>
    <t>Chopra</t>
  </si>
  <si>
    <t>HMP1252</t>
  </si>
  <si>
    <t>Serena</t>
  </si>
  <si>
    <t>Williams</t>
  </si>
  <si>
    <t>HMP1253</t>
  </si>
  <si>
    <t>Steffi</t>
  </si>
  <si>
    <t>Graf</t>
  </si>
  <si>
    <t>HMP1254</t>
  </si>
  <si>
    <t>Alain</t>
  </si>
  <si>
    <t>Prost</t>
  </si>
  <si>
    <t>HMP1255</t>
  </si>
  <si>
    <t>Ben</t>
  </si>
  <si>
    <t>Okri</t>
  </si>
  <si>
    <t>HMP1256</t>
  </si>
  <si>
    <t>Roger</t>
  </si>
  <si>
    <t>Federer</t>
  </si>
  <si>
    <t>HMP1257</t>
  </si>
  <si>
    <t>Not recorded</t>
  </si>
  <si>
    <t>Steven</t>
  </si>
  <si>
    <t>Yeun</t>
  </si>
  <si>
    <t>HMP1258</t>
  </si>
  <si>
    <t>Tim</t>
  </si>
  <si>
    <t>Marks</t>
  </si>
  <si>
    <t>HMP1259</t>
  </si>
  <si>
    <t>Usain</t>
  </si>
  <si>
    <t>Bolt</t>
  </si>
  <si>
    <t>HMP1260</t>
  </si>
  <si>
    <t>Dave</t>
  </si>
  <si>
    <t>Robson</t>
  </si>
  <si>
    <t>HMP1261</t>
  </si>
  <si>
    <t>Beckham</t>
  </si>
  <si>
    <t>HMP1262</t>
  </si>
  <si>
    <t>Hone</t>
  </si>
  <si>
    <t>Heke</t>
  </si>
  <si>
    <t>HMP1263</t>
  </si>
  <si>
    <t>John</t>
  </si>
  <si>
    <t>Cleese</t>
  </si>
  <si>
    <t>HMP1264</t>
  </si>
  <si>
    <t>Ghengis</t>
  </si>
  <si>
    <t>Khan</t>
  </si>
  <si>
    <t>HMP1265</t>
  </si>
  <si>
    <t>Steinbeck</t>
  </si>
  <si>
    <t>HMP1266</t>
  </si>
  <si>
    <t>Thomas</t>
  </si>
  <si>
    <t>Keller</t>
  </si>
  <si>
    <t>HMP1267</t>
  </si>
  <si>
    <t>Wole</t>
  </si>
  <si>
    <t>Soyinka</t>
  </si>
  <si>
    <t>HMP1268</t>
  </si>
  <si>
    <t>Wolfgang</t>
  </si>
  <si>
    <t>Puck</t>
  </si>
  <si>
    <t>HMP1269</t>
  </si>
  <si>
    <t>Andre</t>
  </si>
  <si>
    <t>Agassi</t>
  </si>
  <si>
    <t>HMP1270</t>
  </si>
  <si>
    <t>Diego</t>
  </si>
  <si>
    <t>Maradonna</t>
  </si>
  <si>
    <t>HMP1271</t>
  </si>
  <si>
    <t>Emmanuel</t>
  </si>
  <si>
    <t>Macron</t>
  </si>
  <si>
    <t>HMP1272</t>
  </si>
  <si>
    <t>Jason</t>
  </si>
  <si>
    <t>Robinson</t>
  </si>
  <si>
    <t>HMP1273</t>
  </si>
  <si>
    <t>Donald</t>
  </si>
  <si>
    <t>Trump</t>
  </si>
  <si>
    <t>HMP1274</t>
  </si>
  <si>
    <t xml:space="preserve">Vaclav </t>
  </si>
  <si>
    <t>Havel</t>
  </si>
  <si>
    <t>HMP1275</t>
  </si>
  <si>
    <t xml:space="preserve">Bobby </t>
  </si>
  <si>
    <t>Davro</t>
  </si>
  <si>
    <t>HMP1276</t>
  </si>
  <si>
    <t>Prince</t>
  </si>
  <si>
    <t>Charming</t>
  </si>
  <si>
    <t>HMP1284</t>
  </si>
  <si>
    <t>Boy</t>
  </si>
  <si>
    <t>George</t>
  </si>
  <si>
    <t>HMP1285</t>
  </si>
  <si>
    <t>Road</t>
  </si>
  <si>
    <t>Runner</t>
  </si>
  <si>
    <t>HMP1286</t>
  </si>
  <si>
    <t>Duck</t>
  </si>
  <si>
    <t>HMP1288</t>
  </si>
  <si>
    <t>Mickey</t>
  </si>
  <si>
    <t>Mouse</t>
  </si>
  <si>
    <t>HMP1289</t>
  </si>
  <si>
    <t>Ali</t>
  </si>
  <si>
    <t>Baba</t>
  </si>
  <si>
    <t>HMP1290</t>
  </si>
  <si>
    <t>Wiley</t>
  </si>
  <si>
    <t>Coyote</t>
  </si>
  <si>
    <t>HMP1291</t>
  </si>
  <si>
    <t>Butch</t>
  </si>
  <si>
    <t>Cassidy</t>
  </si>
  <si>
    <t>HMP1292</t>
  </si>
  <si>
    <t>Robin</t>
  </si>
  <si>
    <t>Hood</t>
  </si>
  <si>
    <t>HMP1293</t>
  </si>
  <si>
    <t>Jesse</t>
  </si>
  <si>
    <t>James</t>
  </si>
  <si>
    <t>HMP1294</t>
  </si>
  <si>
    <t>Drums</t>
  </si>
  <si>
    <t>Arsene</t>
  </si>
  <si>
    <t>Lupin</t>
  </si>
  <si>
    <t>HMP1295</t>
  </si>
  <si>
    <t>Minnie</t>
  </si>
  <si>
    <t>HMP1296</t>
  </si>
  <si>
    <t>Mary</t>
  </si>
  <si>
    <t>Whitehouse</t>
  </si>
  <si>
    <t>HMP1297</t>
  </si>
  <si>
    <t>HMP1298</t>
  </si>
  <si>
    <t>Marie</t>
  </si>
  <si>
    <t>Curie</t>
  </si>
  <si>
    <t>HMP1299</t>
  </si>
  <si>
    <t>HMP1300</t>
  </si>
  <si>
    <t>HMP1301</t>
  </si>
  <si>
    <t>HMP1302</t>
  </si>
  <si>
    <t>HMP1303</t>
  </si>
  <si>
    <t>HMP1304</t>
  </si>
  <si>
    <t>Roasalind</t>
  </si>
  <si>
    <t>Franklin</t>
  </si>
  <si>
    <t>HMP1305</t>
  </si>
  <si>
    <t>Alia</t>
  </si>
  <si>
    <t>Bhatt</t>
  </si>
  <si>
    <t>HMP1306</t>
  </si>
  <si>
    <t>Nzinga</t>
  </si>
  <si>
    <t>Mbandi</t>
  </si>
  <si>
    <t>HMP1307</t>
  </si>
  <si>
    <t>Cherie</t>
  </si>
  <si>
    <t>Blair</t>
  </si>
  <si>
    <t>HMP1308</t>
  </si>
  <si>
    <t>HMP1309</t>
  </si>
  <si>
    <t>Cesária</t>
  </si>
  <si>
    <t>Évora</t>
  </si>
  <si>
    <t>HMP1310</t>
  </si>
  <si>
    <t>HMP1311</t>
  </si>
  <si>
    <t>HMP1312</t>
  </si>
  <si>
    <t>HMP1313</t>
  </si>
  <si>
    <t>HMP1314</t>
  </si>
  <si>
    <t>HMP1315</t>
  </si>
  <si>
    <t>HMP1316</t>
  </si>
  <si>
    <t>Charles</t>
  </si>
  <si>
    <t>Dickens</t>
  </si>
  <si>
    <t>HMP1317</t>
  </si>
  <si>
    <t>Jack</t>
  </si>
  <si>
    <t>Tate</t>
  </si>
  <si>
    <t>HMP1318</t>
  </si>
  <si>
    <t>Raj</t>
  </si>
  <si>
    <t>Kapoor</t>
  </si>
  <si>
    <t>HMP1319</t>
  </si>
  <si>
    <t>Robert</t>
  </si>
  <si>
    <t>Hall</t>
  </si>
  <si>
    <t>HMP1320</t>
  </si>
  <si>
    <t>HMP1321</t>
  </si>
  <si>
    <t>HMP1322</t>
  </si>
  <si>
    <t>HMP1323</t>
  </si>
  <si>
    <t>HMP1324</t>
  </si>
  <si>
    <t>Vickram</t>
  </si>
  <si>
    <t>Seth</t>
  </si>
  <si>
    <t>HMP1325</t>
  </si>
  <si>
    <t>HMP1326</t>
  </si>
  <si>
    <t>HMP1327</t>
  </si>
  <si>
    <t>HMP1328</t>
  </si>
  <si>
    <t>HMP1329</t>
  </si>
  <si>
    <t>HMP1330</t>
  </si>
  <si>
    <t>HMP1331</t>
  </si>
  <si>
    <t>HMP1332</t>
  </si>
  <si>
    <t>HMP1333</t>
  </si>
  <si>
    <t xml:space="preserve">Bass </t>
  </si>
  <si>
    <t>HMP1334</t>
  </si>
  <si>
    <t>HMP1335</t>
  </si>
  <si>
    <t>HMP1336</t>
  </si>
  <si>
    <t>HMP1337</t>
  </si>
  <si>
    <t>Jonny</t>
  </si>
  <si>
    <t>Wilkinson</t>
  </si>
  <si>
    <t>HMP1338</t>
  </si>
  <si>
    <t>Max</t>
  </si>
  <si>
    <t>Senski</t>
  </si>
  <si>
    <t>HMP1339</t>
  </si>
  <si>
    <t>Sebastian</t>
  </si>
  <si>
    <t>Vettel</t>
  </si>
  <si>
    <t>HMP1340</t>
  </si>
  <si>
    <t>Stephen Hawking</t>
  </si>
  <si>
    <t>HMP1341</t>
  </si>
  <si>
    <t xml:space="preserve">Michael </t>
  </si>
  <si>
    <t>Faraday</t>
  </si>
  <si>
    <t>HMP1342</t>
  </si>
  <si>
    <t xml:space="preserve">Nikola </t>
  </si>
  <si>
    <t>Tesla</t>
  </si>
  <si>
    <t>HMP1343</t>
  </si>
  <si>
    <t xml:space="preserve">Ada </t>
  </si>
  <si>
    <t>Lovelace</t>
  </si>
  <si>
    <t>HMP1345</t>
  </si>
  <si>
    <t xml:space="preserve">Zheng </t>
  </si>
  <si>
    <t>Ji</t>
  </si>
  <si>
    <t>HMP1346</t>
  </si>
  <si>
    <t>HMP1347</t>
  </si>
  <si>
    <t>Luis</t>
  </si>
  <si>
    <t>Alvarez</t>
  </si>
  <si>
    <t>HMP1348</t>
  </si>
  <si>
    <t>Lloyd</t>
  </si>
  <si>
    <t>Quaterman</t>
  </si>
  <si>
    <t>HMP1349</t>
  </si>
  <si>
    <t>Lonnie</t>
  </si>
  <si>
    <t>Johnson</t>
  </si>
  <si>
    <t>HMP1350</t>
  </si>
  <si>
    <t>HMP1351</t>
  </si>
  <si>
    <t>HMP1352</t>
  </si>
  <si>
    <t>Alice</t>
  </si>
  <si>
    <t>Ball</t>
  </si>
  <si>
    <t>HMP1353</t>
  </si>
  <si>
    <t>Hang</t>
  </si>
  <si>
    <t>HMP1354</t>
  </si>
  <si>
    <t>Maya</t>
  </si>
  <si>
    <t>Angelou</t>
  </si>
  <si>
    <t>Virginia</t>
  </si>
  <si>
    <t>Woolf</t>
  </si>
  <si>
    <t>HMP1355</t>
  </si>
  <si>
    <t>HMP1356</t>
  </si>
  <si>
    <t>HMP1357</t>
  </si>
  <si>
    <t>HMP1358</t>
  </si>
  <si>
    <t>HMP1359</t>
  </si>
  <si>
    <t>HMP1360</t>
  </si>
  <si>
    <t>HMP1361</t>
  </si>
  <si>
    <t>HMP1362</t>
  </si>
  <si>
    <t>HMP1363</t>
  </si>
  <si>
    <t>HMP1364</t>
  </si>
  <si>
    <t>HMP1365</t>
  </si>
  <si>
    <t>HMP1366</t>
  </si>
  <si>
    <t>HMP1367</t>
  </si>
  <si>
    <t>HMP1368</t>
  </si>
  <si>
    <t>HMP1369</t>
  </si>
  <si>
    <t>HMP1370</t>
  </si>
  <si>
    <t>HMP1371</t>
  </si>
  <si>
    <t>HMP1372</t>
  </si>
  <si>
    <t>HMP1373</t>
  </si>
  <si>
    <t>HMP1374</t>
  </si>
  <si>
    <t>HMP1375</t>
  </si>
  <si>
    <t>HMP1376</t>
  </si>
  <si>
    <t>HMP1377</t>
  </si>
  <si>
    <t>HMP1378</t>
  </si>
  <si>
    <t>HMP1379</t>
  </si>
  <si>
    <t>HMP1380</t>
  </si>
  <si>
    <t>HMP1381</t>
  </si>
  <si>
    <t>Miles</t>
  </si>
  <si>
    <t>Jupp</t>
  </si>
  <si>
    <t>HMP1382</t>
  </si>
  <si>
    <t>Salim</t>
  </si>
  <si>
    <t>HMP1383</t>
  </si>
  <si>
    <t>HMP1384</t>
  </si>
  <si>
    <t>HMP1385</t>
  </si>
  <si>
    <t>HMP1386</t>
  </si>
  <si>
    <t>HMP1387</t>
  </si>
  <si>
    <t>HMP1388</t>
  </si>
  <si>
    <t>HMP1389</t>
  </si>
  <si>
    <t>HMP1390</t>
  </si>
  <si>
    <t>HMP1391</t>
  </si>
  <si>
    <t>HMP1392</t>
  </si>
  <si>
    <t>HMP1393</t>
  </si>
  <si>
    <t>HMP1394</t>
  </si>
  <si>
    <t>HMP1395</t>
  </si>
  <si>
    <t>HMP1396</t>
  </si>
  <si>
    <t>HMP1397</t>
  </si>
  <si>
    <t>HMP1398</t>
  </si>
  <si>
    <t>HMP1399</t>
  </si>
  <si>
    <t>Other</t>
  </si>
  <si>
    <t>Emile</t>
  </si>
  <si>
    <t>Grolla</t>
  </si>
  <si>
    <t>HMP1400</t>
  </si>
  <si>
    <t>Idriss</t>
  </si>
  <si>
    <t>Elba</t>
  </si>
  <si>
    <t>HMP1401</t>
  </si>
  <si>
    <t>Chadwick</t>
  </si>
  <si>
    <t>Boseman</t>
  </si>
  <si>
    <t>HMP1402</t>
  </si>
  <si>
    <t>Nathan</t>
  </si>
  <si>
    <t>Law</t>
  </si>
  <si>
    <t>HMP1403</t>
  </si>
  <si>
    <t xml:space="preserve">Louis </t>
  </si>
  <si>
    <t>Theroux</t>
  </si>
  <si>
    <t>HMP1404</t>
  </si>
  <si>
    <t xml:space="preserve">James </t>
  </si>
  <si>
    <t>Buchanan</t>
  </si>
  <si>
    <t>HMP1405</t>
  </si>
  <si>
    <t xml:space="preserve">Marlon </t>
  </si>
  <si>
    <t>Brando</t>
  </si>
  <si>
    <t>HMP1406</t>
  </si>
  <si>
    <t>Jamie</t>
  </si>
  <si>
    <t>Oliver</t>
  </si>
  <si>
    <t>HMP1407</t>
  </si>
  <si>
    <t xml:space="preserve">Johnny </t>
  </si>
  <si>
    <t>Simms</t>
  </si>
  <si>
    <t>HMP1408</t>
  </si>
  <si>
    <t>Burton</t>
  </si>
  <si>
    <t>HMP1409</t>
  </si>
  <si>
    <t>Romesh</t>
  </si>
  <si>
    <t xml:space="preserve">Ranganathan </t>
  </si>
  <si>
    <t>HMP1410</t>
  </si>
  <si>
    <t>Nish</t>
  </si>
  <si>
    <t>HMP1411</t>
  </si>
  <si>
    <t>Carrie</t>
  </si>
  <si>
    <t>Lam</t>
  </si>
  <si>
    <t>HMP1412</t>
  </si>
  <si>
    <t xml:space="preserve">Angela </t>
  </si>
  <si>
    <t>Davis</t>
  </si>
  <si>
    <t>HMP1413</t>
  </si>
  <si>
    <t xml:space="preserve">Jameela </t>
  </si>
  <si>
    <t>Jamil</t>
  </si>
  <si>
    <t>HMP1414</t>
  </si>
  <si>
    <t xml:space="preserve">Mary </t>
  </si>
  <si>
    <t>Berry</t>
  </si>
  <si>
    <t>HMP1415</t>
  </si>
  <si>
    <t>Kamala</t>
  </si>
  <si>
    <t>Harris</t>
  </si>
  <si>
    <t>HMP1416</t>
  </si>
  <si>
    <t>Jane</t>
  </si>
  <si>
    <t>Austen</t>
  </si>
  <si>
    <t>HMP1417</t>
  </si>
  <si>
    <t>Michelle</t>
  </si>
  <si>
    <t>Obama</t>
  </si>
  <si>
    <t>HMP1418</t>
  </si>
  <si>
    <t>Electric Keyboard</t>
  </si>
  <si>
    <t>Michael Rosenberg</t>
  </si>
  <si>
    <t>Kathleen O'Leary</t>
  </si>
  <si>
    <t>Rachel Rossi</t>
  </si>
  <si>
    <t>Rick Wilmot</t>
  </si>
  <si>
    <t>Deepak Patel</t>
  </si>
  <si>
    <t>Asif Kahn</t>
  </si>
  <si>
    <t>Amina Hussain</t>
  </si>
  <si>
    <t>Enjoyed the sessions</t>
  </si>
  <si>
    <t>Built a relationship with their mentor</t>
  </si>
  <si>
    <t>Skills learnt 1</t>
  </si>
  <si>
    <t>Skills learnt 2</t>
  </si>
  <si>
    <t>Skills learnt 3</t>
  </si>
  <si>
    <t>Optimism at start (1(bad)-10(good))</t>
  </si>
  <si>
    <t>Optimism at end (1(bad)-10(good))</t>
  </si>
  <si>
    <t>Change</t>
  </si>
  <si>
    <t>1 Really Enjoyed</t>
  </si>
  <si>
    <t>2 Agree</t>
  </si>
  <si>
    <t>Focusing on a task</t>
  </si>
  <si>
    <t xml:space="preserve"> Working as a team</t>
  </si>
  <si>
    <t xml:space="preserve"> Communicating with others</t>
  </si>
  <si>
    <t>3 Didn't enjoy</t>
  </si>
  <si>
    <t>3 Disagree</t>
  </si>
  <si>
    <t>Working towards a goal</t>
  </si>
  <si>
    <t xml:space="preserve"> Improving ability through practice</t>
  </si>
  <si>
    <t>Building relationship with mentor</t>
  </si>
  <si>
    <t>2 Enjoyed</t>
  </si>
  <si>
    <t>Working as a team</t>
  </si>
  <si>
    <t>1 Strongly agree</t>
  </si>
  <si>
    <t xml:space="preserve"> Working towards a goal</t>
  </si>
  <si>
    <t>Improving ability through practice</t>
  </si>
  <si>
    <t xml:space="preserve"> Building relationship with mentor</t>
  </si>
  <si>
    <t>4 Really didn't enjoy</t>
  </si>
  <si>
    <t>Communicating with others</t>
  </si>
  <si>
    <t>4 Strongly disagree</t>
  </si>
  <si>
    <t>Banjo</t>
  </si>
  <si>
    <t>Bass</t>
  </si>
  <si>
    <t>Clarinet</t>
  </si>
  <si>
    <t>French horn</t>
  </si>
  <si>
    <t>Harmonica</t>
  </si>
  <si>
    <t>No preference</t>
  </si>
  <si>
    <t>No instrument required</t>
  </si>
  <si>
    <t>Trombone</t>
  </si>
  <si>
    <t>Tuba</t>
  </si>
  <si>
    <t>Ref No</t>
  </si>
  <si>
    <t>Skills learnt</t>
  </si>
  <si>
    <t>E</t>
  </si>
  <si>
    <t>1 Really enjoyed</t>
  </si>
  <si>
    <t>Focusing on a task, Working as a team, Communicating with others</t>
  </si>
  <si>
    <t>Working towards a goal, Improving ability through practice</t>
  </si>
  <si>
    <t>Working as a team, Communicating with others</t>
  </si>
  <si>
    <t>Building relationship with mentor, Working towards a goal</t>
  </si>
  <si>
    <t>Working towards a goal, Communicating with others</t>
  </si>
  <si>
    <t>Improving ability through practice, Building relationship with mentor</t>
  </si>
  <si>
    <t>Improving ability through practice, Communicating with others</t>
  </si>
  <si>
    <t>Communicating with others, Working towards a goal</t>
  </si>
  <si>
    <t>HMP 1234</t>
  </si>
  <si>
    <t>HMP 1235</t>
  </si>
  <si>
    <t>HMP 1236</t>
  </si>
  <si>
    <t>HMP 1237</t>
  </si>
  <si>
    <t>HMP 1238</t>
  </si>
  <si>
    <t>HMP 1239</t>
  </si>
  <si>
    <t>HMP 1240</t>
  </si>
  <si>
    <t>HMP 1241</t>
  </si>
  <si>
    <t>HMP 1242</t>
  </si>
  <si>
    <t>HMP 1243</t>
  </si>
  <si>
    <t>HMP 1244</t>
  </si>
  <si>
    <t>HMP 1245</t>
  </si>
  <si>
    <t>HMP 1247</t>
  </si>
  <si>
    <t>HMP 1248</t>
  </si>
  <si>
    <t>HMP 1249</t>
  </si>
  <si>
    <t>HMP 1250</t>
  </si>
  <si>
    <t>HMP 1251</t>
  </si>
  <si>
    <t>HMP 1252</t>
  </si>
  <si>
    <t>HMP 1253</t>
  </si>
  <si>
    <t>HMP 1254</t>
  </si>
  <si>
    <t>HMP 1255</t>
  </si>
  <si>
    <t>HMP 1256</t>
  </si>
  <si>
    <t>HMP 1257</t>
  </si>
  <si>
    <t>HMP 1258</t>
  </si>
  <si>
    <t>HMP 1259</t>
  </si>
  <si>
    <t>HMP 1260</t>
  </si>
  <si>
    <t>HMP 1261</t>
  </si>
  <si>
    <t>HMP 1262</t>
  </si>
  <si>
    <t>HMP 1263</t>
  </si>
  <si>
    <t>HMP 1264</t>
  </si>
  <si>
    <t>HMP 1265</t>
  </si>
  <si>
    <t>HMP 1266</t>
  </si>
  <si>
    <t>HMP 1267</t>
  </si>
  <si>
    <t>HMP 1268</t>
  </si>
  <si>
    <t>HMP 1269</t>
  </si>
  <si>
    <t>HMP 1270</t>
  </si>
  <si>
    <t>HMP 1271</t>
  </si>
  <si>
    <t>HMP 1272</t>
  </si>
  <si>
    <t>HMP 1273</t>
  </si>
  <si>
    <t>HMP 1274</t>
  </si>
  <si>
    <t>HMP 1275</t>
  </si>
  <si>
    <t>HMP 1276</t>
  </si>
  <si>
    <t>HMP 1277</t>
  </si>
  <si>
    <t>HMP 1278</t>
  </si>
  <si>
    <t>HMP 1279</t>
  </si>
  <si>
    <t>HMP 1280</t>
  </si>
  <si>
    <t>HMP 1281</t>
  </si>
  <si>
    <t>HMP 1282</t>
  </si>
  <si>
    <t>HMP 1283</t>
  </si>
  <si>
    <t>Prison number</t>
  </si>
  <si>
    <t>David Attenborough</t>
  </si>
  <si>
    <t>Dilip Kumar</t>
  </si>
  <si>
    <t>Lionel Ritchie</t>
  </si>
  <si>
    <t>Marcus Clarke</t>
  </si>
  <si>
    <t>Emma Barnett</t>
  </si>
  <si>
    <t>Margaret Atwood</t>
  </si>
  <si>
    <t>Fiona Bruce</t>
  </si>
  <si>
    <t>Diane Kruger</t>
  </si>
  <si>
    <t>Enid Blyton</t>
  </si>
  <si>
    <t>Freya Crew</t>
  </si>
  <si>
    <t>Joan Chen</t>
  </si>
  <si>
    <t>Jo Chen</t>
  </si>
  <si>
    <t>Julie Walters</t>
  </si>
  <si>
    <t>Alia Bhatt</t>
  </si>
  <si>
    <t>Jane Goodall</t>
  </si>
  <si>
    <t>Cherie Blair</t>
  </si>
  <si>
    <t>Lorna Williamson</t>
  </si>
  <si>
    <t>Lucy Chance</t>
  </si>
  <si>
    <t>Martina Hingis</t>
  </si>
  <si>
    <t>Priyanka Chopra</t>
  </si>
  <si>
    <t>Serena Williams</t>
  </si>
  <si>
    <t>Steffi Graf</t>
  </si>
  <si>
    <t>Alain Prost</t>
  </si>
  <si>
    <t>Ben Okri</t>
  </si>
  <si>
    <t>Jack Tate</t>
  </si>
  <si>
    <t>Raj Kapoor</t>
  </si>
  <si>
    <t>Robert Hall</t>
  </si>
  <si>
    <t>Roger Federer</t>
  </si>
  <si>
    <t>Steven Yeun</t>
  </si>
  <si>
    <t>Tim Marks</t>
  </si>
  <si>
    <t>Usain Bolt</t>
  </si>
  <si>
    <t>Dave Robson</t>
  </si>
  <si>
    <t>David Beckham</t>
  </si>
  <si>
    <t>Hone Heke</t>
  </si>
  <si>
    <t>John Cleese</t>
  </si>
  <si>
    <t>Ghengis Khan</t>
  </si>
  <si>
    <t>John Steinbeck</t>
  </si>
  <si>
    <t>Thomas Keller</t>
  </si>
  <si>
    <t>Wole Soyinka</t>
  </si>
  <si>
    <t>Wolfgang Puck</t>
  </si>
  <si>
    <t>Andre Agassi</t>
  </si>
  <si>
    <t>Diego Maradonna</t>
  </si>
  <si>
    <t>Emmanuel Macron</t>
  </si>
  <si>
    <t>Jason Robinson</t>
  </si>
  <si>
    <t>Jonny Wilkinson</t>
  </si>
  <si>
    <t>Max Senski</t>
  </si>
  <si>
    <t>Sebastian Vettel</t>
  </si>
  <si>
    <t>Name</t>
  </si>
  <si>
    <t>Post code</t>
  </si>
  <si>
    <t>Welfare session</t>
  </si>
  <si>
    <t>Ethnicity</t>
  </si>
  <si>
    <t>Exercise answers</t>
  </si>
  <si>
    <t>Topic 4</t>
  </si>
  <si>
    <t>Additional exercises</t>
  </si>
  <si>
    <t>Answers</t>
  </si>
  <si>
    <t>Data sheets (Participants, Validation lists, Survey results, Attendance, Prison info, Summary sheet)</t>
  </si>
  <si>
    <t>Andy Murray</t>
  </si>
  <si>
    <t>Jacinda Ardern</t>
  </si>
  <si>
    <r>
      <rPr>
        <b/>
        <sz val="10"/>
        <color theme="1"/>
        <rFont val="Poppins"/>
        <scheme val="minor"/>
      </rPr>
      <t xml:space="preserve">Black, Black British, Caribbean or African: </t>
    </r>
    <r>
      <rPr>
        <sz val="10"/>
        <color theme="1"/>
        <rFont val="Poppins"/>
        <family val="2"/>
        <scheme val="minor"/>
      </rPr>
      <t>Caribbean</t>
    </r>
  </si>
  <si>
    <r>
      <rPr>
        <b/>
        <sz val="10"/>
        <color theme="1"/>
        <rFont val="Poppins"/>
        <scheme val="minor"/>
      </rPr>
      <t xml:space="preserve">Black, Black British, Caribbean or African: </t>
    </r>
    <r>
      <rPr>
        <sz val="10"/>
        <color theme="1"/>
        <rFont val="Poppins"/>
        <family val="2"/>
        <scheme val="minor"/>
      </rPr>
      <t>African</t>
    </r>
  </si>
  <si>
    <r>
      <rPr>
        <b/>
        <sz val="10"/>
        <color theme="1"/>
        <rFont val="Poppins"/>
        <scheme val="minor"/>
      </rPr>
      <t xml:space="preserve">Mixed or multiple ethnic groups: </t>
    </r>
    <r>
      <rPr>
        <sz val="10"/>
        <color theme="1"/>
        <rFont val="Poppins"/>
        <family val="2"/>
        <scheme val="minor"/>
      </rPr>
      <t>White and Black Caribbean</t>
    </r>
  </si>
  <si>
    <r>
      <rPr>
        <b/>
        <sz val="10"/>
        <color theme="1"/>
        <rFont val="Poppins"/>
        <scheme val="minor"/>
      </rPr>
      <t xml:space="preserve">Mixed or multiple ethnic groups: </t>
    </r>
    <r>
      <rPr>
        <sz val="10"/>
        <color theme="1"/>
        <rFont val="Poppins"/>
        <family val="2"/>
        <scheme val="minor"/>
      </rPr>
      <t>White and Black African</t>
    </r>
  </si>
  <si>
    <r>
      <rPr>
        <b/>
        <sz val="10"/>
        <color theme="1"/>
        <rFont val="Poppins"/>
        <scheme val="minor"/>
      </rPr>
      <t xml:space="preserve">Mixed or multiple ethnic groups: </t>
    </r>
    <r>
      <rPr>
        <sz val="10"/>
        <color theme="1"/>
        <rFont val="Poppins"/>
        <family val="2"/>
        <scheme val="minor"/>
      </rPr>
      <t>White and Asian</t>
    </r>
  </si>
  <si>
    <r>
      <rPr>
        <b/>
        <sz val="10"/>
        <color theme="1"/>
        <rFont val="Poppins"/>
        <scheme val="minor"/>
      </rPr>
      <t>Mixed or multiple ethnic groups:</t>
    </r>
    <r>
      <rPr>
        <sz val="10"/>
        <color theme="1"/>
        <rFont val="Poppins"/>
        <family val="2"/>
        <scheme val="minor"/>
      </rPr>
      <t xml:space="preserve"> Any other Mixed or multiple ethnic background</t>
    </r>
  </si>
  <si>
    <r>
      <rPr>
        <b/>
        <sz val="10"/>
        <color theme="1"/>
        <rFont val="Poppins"/>
        <scheme val="minor"/>
      </rPr>
      <t xml:space="preserve">Other ethnic group: </t>
    </r>
    <r>
      <rPr>
        <sz val="10"/>
        <color theme="1"/>
        <rFont val="Poppins"/>
        <family val="2"/>
        <scheme val="minor"/>
      </rPr>
      <t>Arab</t>
    </r>
  </si>
  <si>
    <r>
      <rPr>
        <b/>
        <sz val="10"/>
        <color theme="1"/>
        <rFont val="Poppins"/>
        <scheme val="minor"/>
      </rPr>
      <t xml:space="preserve">Other ethnic group: </t>
    </r>
    <r>
      <rPr>
        <sz val="10"/>
        <color theme="1"/>
        <rFont val="Poppins"/>
        <family val="2"/>
        <scheme val="minor"/>
      </rPr>
      <t>Any other ethnic group</t>
    </r>
  </si>
  <si>
    <t>Saxaphone</t>
  </si>
  <si>
    <r>
      <rPr>
        <b/>
        <sz val="10"/>
        <color theme="1"/>
        <rFont val="Poppins"/>
        <scheme val="minor"/>
      </rPr>
      <t xml:space="preserve">Asian or Asian British or Asian Welsh: </t>
    </r>
    <r>
      <rPr>
        <sz val="10"/>
        <color theme="1"/>
        <rFont val="Poppins"/>
        <family val="2"/>
        <scheme val="minor"/>
      </rPr>
      <t>Bangladeshi</t>
    </r>
  </si>
  <si>
    <r>
      <rPr>
        <b/>
        <sz val="10"/>
        <color theme="1"/>
        <rFont val="Poppins"/>
        <scheme val="minor"/>
      </rPr>
      <t xml:space="preserve">Asian or Asian British or Asian Welsh: </t>
    </r>
    <r>
      <rPr>
        <sz val="10"/>
        <color theme="1"/>
        <rFont val="Poppins"/>
        <family val="2"/>
        <scheme val="minor"/>
      </rPr>
      <t>Chinese</t>
    </r>
  </si>
  <si>
    <r>
      <rPr>
        <b/>
        <sz val="10"/>
        <color theme="1"/>
        <rFont val="Poppins"/>
        <scheme val="minor"/>
      </rPr>
      <t>Asian or Asian British or Asian Welsh:</t>
    </r>
    <r>
      <rPr>
        <sz val="10"/>
        <color theme="1"/>
        <rFont val="Poppins"/>
        <family val="2"/>
        <scheme val="minor"/>
      </rPr>
      <t xml:space="preserve"> Indian</t>
    </r>
  </si>
  <si>
    <r>
      <rPr>
        <b/>
        <sz val="10"/>
        <color theme="1"/>
        <rFont val="Poppins"/>
        <scheme val="minor"/>
      </rPr>
      <t>Asian or Asian British or Asian Welsh:</t>
    </r>
    <r>
      <rPr>
        <sz val="10"/>
        <color theme="1"/>
        <rFont val="Poppins"/>
        <family val="2"/>
        <scheme val="minor"/>
      </rPr>
      <t xml:space="preserve"> Pakistani</t>
    </r>
  </si>
  <si>
    <r>
      <rPr>
        <b/>
        <sz val="10"/>
        <color theme="1"/>
        <rFont val="Poppins"/>
        <scheme val="minor"/>
      </rPr>
      <t xml:space="preserve">Asian or Asian British or Asian Welsh: </t>
    </r>
    <r>
      <rPr>
        <sz val="10"/>
        <color theme="1"/>
        <rFont val="Poppins"/>
        <family val="2"/>
        <scheme val="minor"/>
      </rPr>
      <t>Any other Asian background</t>
    </r>
  </si>
  <si>
    <r>
      <rPr>
        <b/>
        <sz val="10"/>
        <color theme="1"/>
        <rFont val="Poppins"/>
        <scheme val="minor"/>
      </rPr>
      <t xml:space="preserve">Black, Black British, Caribbean or African: </t>
    </r>
    <r>
      <rPr>
        <sz val="10"/>
        <color theme="1"/>
        <rFont val="Poppins"/>
        <family val="2"/>
        <scheme val="minor"/>
      </rPr>
      <t>Any other Black background</t>
    </r>
  </si>
  <si>
    <t xml:space="preserve">Saxophone </t>
  </si>
  <si>
    <r>
      <rPr>
        <b/>
        <sz val="10"/>
        <color theme="1"/>
        <rFont val="Poppins"/>
        <scheme val="minor"/>
      </rPr>
      <t xml:space="preserve">White: </t>
    </r>
    <r>
      <rPr>
        <sz val="10"/>
        <color theme="1"/>
        <rFont val="Poppins"/>
        <family val="2"/>
        <scheme val="minor"/>
      </rPr>
      <t>English, Welsh, Scottish, Northern Irish or British</t>
    </r>
  </si>
  <si>
    <r>
      <rPr>
        <b/>
        <sz val="10"/>
        <color theme="1"/>
        <rFont val="Poppins"/>
        <scheme val="minor"/>
      </rPr>
      <t>White:</t>
    </r>
    <r>
      <rPr>
        <sz val="10"/>
        <color theme="1"/>
        <rFont val="Poppins"/>
        <family val="2"/>
        <scheme val="minor"/>
      </rPr>
      <t xml:space="preserve"> Irish</t>
    </r>
  </si>
  <si>
    <r>
      <rPr>
        <b/>
        <sz val="10"/>
        <color theme="1"/>
        <rFont val="Poppins"/>
        <scheme val="minor"/>
      </rPr>
      <t xml:space="preserve">White: </t>
    </r>
    <r>
      <rPr>
        <sz val="10"/>
        <color theme="1"/>
        <rFont val="Poppins"/>
        <family val="2"/>
        <scheme val="minor"/>
      </rPr>
      <t>Gypsy or Irish Traveller</t>
    </r>
  </si>
  <si>
    <r>
      <rPr>
        <b/>
        <sz val="10"/>
        <color theme="1"/>
        <rFont val="Poppins"/>
        <scheme val="minor"/>
      </rPr>
      <t>White:</t>
    </r>
    <r>
      <rPr>
        <sz val="10"/>
        <color theme="1"/>
        <rFont val="Poppins"/>
        <family val="2"/>
        <scheme val="minor"/>
      </rPr>
      <t xml:space="preserve"> Roma</t>
    </r>
  </si>
  <si>
    <r>
      <rPr>
        <b/>
        <sz val="10"/>
        <color theme="1"/>
        <rFont val="Poppins"/>
        <scheme val="minor"/>
      </rPr>
      <t xml:space="preserve">White: </t>
    </r>
    <r>
      <rPr>
        <sz val="10"/>
        <color theme="1"/>
        <rFont val="Poppins"/>
        <family val="2"/>
        <scheme val="minor"/>
      </rPr>
      <t>Any other White background</t>
    </r>
  </si>
  <si>
    <t>Andy</t>
  </si>
  <si>
    <t>Murray</t>
  </si>
  <si>
    <r>
      <t xml:space="preserve">3) Belmarsh prison Really enjoyed and Enjoyed = </t>
    </r>
    <r>
      <rPr>
        <b/>
        <sz val="14"/>
        <color theme="5" tint="0.39997558519241921"/>
        <rFont val="Poppins"/>
        <scheme val="minor"/>
      </rPr>
      <t>73%</t>
    </r>
  </si>
  <si>
    <r>
      <t>1) HMP Pentonville Strongly agree and Agree building a relationship with their mentor =</t>
    </r>
    <r>
      <rPr>
        <b/>
        <sz val="14"/>
        <color theme="5" tint="0.39997558519241921"/>
        <rFont val="Poppins"/>
        <scheme val="minor"/>
      </rPr>
      <t xml:space="preserve"> 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</si>
</sst>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Poppins"/>
      <family val="2"/>
      <scheme val="minor"/>
    </font>
    <font>
      <sz val="12"/>
      <color theme="1"/>
      <name val="Calibri"/>
      <family val="2"/>
    </font>
    <font>
      <sz val="14"/>
      <color rgb="FF000000"/>
      <name val="Calibri"/>
      <family val="2"/>
    </font>
    <font>
      <sz val="14"/>
      <color theme="1"/>
      <name val="Calibri"/>
      <family val="2"/>
    </font>
    <font>
      <b/>
      <sz val="14"/>
      <color theme="1"/>
      <name val="Calibri"/>
      <family val="2"/>
    </font>
    <font>
      <b/>
      <sz val="14"/>
      <color rgb="FF92D050"/>
      <name val="Wingdings"/>
      <charset val="2"/>
    </font>
    <font>
      <b/>
      <sz val="14"/>
      <color rgb="FF92D050"/>
      <name val="Calibri"/>
      <family val="2"/>
    </font>
    <font>
      <b/>
      <sz val="14"/>
      <color rgb="FF000000"/>
      <name val="Calibri"/>
      <family val="2"/>
    </font>
    <font>
      <sz val="8"/>
      <name val="Poppins"/>
      <family val="2"/>
      <scheme val="minor"/>
    </font>
    <font>
      <b/>
      <sz val="11"/>
      <color theme="1"/>
      <name val="Poppins"/>
      <family val="2"/>
      <scheme val="minor"/>
    </font>
    <font>
      <sz val="28"/>
      <color theme="1"/>
      <name val="Calibri"/>
      <family val="2"/>
    </font>
    <font>
      <sz val="11"/>
      <color theme="1"/>
      <name val="Poppins"/>
      <family val="2"/>
      <scheme val="minor"/>
    </font>
    <font>
      <sz val="10"/>
      <color theme="1"/>
      <name val="Poppins"/>
      <family val="2"/>
      <scheme val="minor"/>
    </font>
    <font>
      <sz val="12"/>
      <color theme="0"/>
      <name val="Arial"/>
      <family val="2"/>
    </font>
    <font>
      <sz val="12"/>
      <color theme="1"/>
      <name val="Arial"/>
      <family val="2"/>
    </font>
    <font>
      <b/>
      <sz val="14"/>
      <color theme="0"/>
      <name val="Arial"/>
      <family val="2"/>
    </font>
    <font>
      <b/>
      <sz val="12"/>
      <color theme="0"/>
      <name val="Arial"/>
      <family val="2"/>
    </font>
    <font>
      <b/>
      <sz val="12"/>
      <color theme="1"/>
      <name val="Arial"/>
      <family val="2"/>
    </font>
    <font>
      <sz val="10"/>
      <color theme="1"/>
      <name val="Poppins"/>
      <scheme val="minor"/>
    </font>
    <font>
      <b/>
      <sz val="10"/>
      <color theme="1"/>
      <name val="Poppins"/>
      <scheme val="minor"/>
    </font>
    <font>
      <b/>
      <sz val="14"/>
      <color theme="1"/>
      <name val="Poppins"/>
      <scheme val="minor"/>
    </font>
    <font>
      <sz val="14"/>
      <color theme="1"/>
      <name val="Poppins"/>
      <scheme val="minor"/>
    </font>
    <font>
      <b/>
      <sz val="14"/>
      <color theme="5" tint="0.39997558519241921"/>
      <name val="Poppins"/>
      <scheme val="minor"/>
    </font>
  </fonts>
  <fills count="6">
    <fill>
      <patternFill patternType="none"/>
    </fill>
    <fill>
      <patternFill patternType="gray125"/>
    </fill>
    <fill>
      <patternFill patternType="solid">
        <fgColor theme="4" tint="-0.249977111117893"/>
        <bgColor indexed="64"/>
      </patternFill>
    </fill>
    <fill>
      <patternFill patternType="solid">
        <fgColor theme="5"/>
        <bgColor indexed="64"/>
      </patternFill>
    </fill>
    <fill>
      <patternFill patternType="solid">
        <fgColor theme="8"/>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50">
    <xf numFmtId="0" fontId="0" fillId="0" borderId="0" xfId="0"/>
    <xf numFmtId="14" fontId="0" fillId="0" borderId="0" xfId="0" applyNumberFormat="1"/>
    <xf numFmtId="1" fontId="0" fillId="0" borderId="0" xfId="0" applyNumberFormat="1"/>
    <xf numFmtId="0" fontId="0" fillId="0" borderId="0" xfId="0" applyAlignment="1">
      <alignment wrapText="1"/>
    </xf>
    <xf numFmtId="14" fontId="0" fillId="0" borderId="0" xfId="0" applyNumberFormat="1" applyAlignment="1">
      <alignment wrapText="1"/>
    </xf>
    <xf numFmtId="0" fontId="0" fillId="0" borderId="1" xfId="0" applyBorder="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applyAlignment="1">
      <alignment horizontal="right" vertical="top"/>
    </xf>
    <xf numFmtId="0" fontId="5" fillId="0" borderId="0" xfId="0" applyFont="1" applyAlignment="1">
      <alignment horizontal="right"/>
    </xf>
    <xf numFmtId="0" fontId="2" fillId="0" borderId="0" xfId="0" applyFont="1" applyAlignment="1">
      <alignment horizontal="left" vertical="center" wrapText="1" readingOrder="1"/>
    </xf>
    <xf numFmtId="0" fontId="6" fillId="0" borderId="0" xfId="0" applyFont="1" applyAlignment="1">
      <alignment horizontal="right"/>
    </xf>
    <xf numFmtId="0" fontId="7" fillId="0" borderId="0" xfId="0" applyFont="1" applyAlignment="1">
      <alignment horizontal="left" wrapText="1" readingOrder="1"/>
    </xf>
    <xf numFmtId="0" fontId="2" fillId="0" borderId="0" xfId="0" applyFont="1" applyAlignment="1">
      <alignment vertical="top" wrapText="1" readingOrder="1"/>
    </xf>
    <xf numFmtId="0" fontId="2" fillId="0" borderId="0" xfId="0" applyFont="1" applyAlignment="1">
      <alignment vertical="center" wrapText="1" readingOrder="1"/>
    </xf>
    <xf numFmtId="0" fontId="2" fillId="0" borderId="0" xfId="0" applyFont="1" applyAlignment="1">
      <alignment wrapText="1"/>
    </xf>
    <xf numFmtId="0" fontId="10" fillId="0" borderId="0" xfId="0" applyFont="1"/>
    <xf numFmtId="14" fontId="0" fillId="0" borderId="0" xfId="0" applyNumberFormat="1" applyAlignment="1">
      <alignment horizontal="left"/>
    </xf>
    <xf numFmtId="0" fontId="0" fillId="0" borderId="0" xfId="0" applyAlignment="1">
      <alignment horizontal="left"/>
    </xf>
    <xf numFmtId="0" fontId="9" fillId="0" borderId="0" xfId="0" applyFont="1"/>
    <xf numFmtId="0" fontId="1" fillId="0" borderId="0" xfId="0" applyFont="1" applyAlignment="1">
      <alignment vertical="center"/>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4" fillId="0" borderId="2" xfId="0" applyFont="1" applyBorder="1" applyAlignment="1">
      <alignment horizontal="center" vertical="center" wrapText="1"/>
    </xf>
    <xf numFmtId="0" fontId="14" fillId="0" borderId="0" xfId="0" applyFont="1" applyAlignment="1">
      <alignmen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xf>
    <xf numFmtId="14" fontId="14" fillId="0" borderId="2" xfId="0" applyNumberFormat="1" applyFont="1" applyBorder="1" applyAlignment="1">
      <alignment horizontal="left" vertical="center" wrapText="1"/>
    </xf>
    <xf numFmtId="14" fontId="14" fillId="0" borderId="2" xfId="0" applyNumberFormat="1" applyFont="1" applyBorder="1" applyAlignment="1">
      <alignment horizontal="center" vertical="center"/>
    </xf>
    <xf numFmtId="0" fontId="14" fillId="0" borderId="0" xfId="0" applyFont="1" applyAlignment="1">
      <alignment wrapText="1"/>
    </xf>
    <xf numFmtId="0" fontId="14" fillId="0" borderId="0" xfId="0" applyFont="1"/>
    <xf numFmtId="0" fontId="16" fillId="0" borderId="0" xfId="0" applyFont="1" applyAlignment="1">
      <alignment horizontal="center" vertical="center"/>
    </xf>
    <xf numFmtId="0" fontId="17" fillId="0" borderId="0" xfId="0" applyFont="1" applyAlignment="1">
      <alignment vertical="center"/>
    </xf>
    <xf numFmtId="0" fontId="0" fillId="0" borderId="0" xfId="0" applyAlignment="1">
      <alignment vertical="center"/>
    </xf>
    <xf numFmtId="0" fontId="18" fillId="0" borderId="0" xfId="0" applyFont="1" applyAlignment="1">
      <alignment horizontal="left" vertical="top"/>
    </xf>
    <xf numFmtId="0" fontId="12" fillId="0" borderId="0" xfId="0" applyFont="1" applyAlignment="1">
      <alignment horizontal="left" vertical="top"/>
    </xf>
    <xf numFmtId="0" fontId="2" fillId="0" borderId="0" xfId="0" applyFont="1" applyAlignment="1">
      <alignment horizontal="left" vertical="top" wrapText="1" readingOrder="1"/>
    </xf>
    <xf numFmtId="0" fontId="16" fillId="5" borderId="0" xfId="0" applyFont="1" applyFill="1" applyAlignment="1">
      <alignment horizontal="center" vertical="center"/>
    </xf>
    <xf numFmtId="0" fontId="16" fillId="3" borderId="0" xfId="0" applyFont="1" applyFill="1" applyAlignment="1">
      <alignment horizontal="center" vertical="center"/>
    </xf>
    <xf numFmtId="0" fontId="15" fillId="2" borderId="0" xfId="0" applyFont="1" applyFill="1" applyAlignment="1">
      <alignment horizontal="left" vertical="center"/>
    </xf>
    <xf numFmtId="0" fontId="14" fillId="0" borderId="0" xfId="0" applyFont="1" applyAlignment="1">
      <alignment horizontal="left" wrapText="1"/>
    </xf>
    <xf numFmtId="0" fontId="16" fillId="4" borderId="0" xfId="0" applyFont="1" applyFill="1" applyAlignment="1">
      <alignment horizontal="center" vertical="center"/>
    </xf>
    <xf numFmtId="164" fontId="14" fillId="0" borderId="2" xfId="0" applyNumberFormat="1" applyFont="1" applyBorder="1" applyAlignment="1">
      <alignment horizontal="center" vertical="center"/>
    </xf>
    <xf numFmtId="9" fontId="14" fillId="0" borderId="2" xfId="1" applyFont="1" applyBorder="1" applyAlignment="1">
      <alignment horizontal="center" vertical="center"/>
    </xf>
    <xf numFmtId="0" fontId="20" fillId="0" borderId="0" xfId="0" applyFont="1"/>
    <xf numFmtId="0" fontId="21" fillId="0" borderId="0" xfId="0" applyFont="1"/>
    <xf numFmtId="0" fontId="22" fillId="0" borderId="0" xfId="0" applyFont="1"/>
  </cellXfs>
  <cellStyles count="2">
    <cellStyle name="Normal" xfId="0" builtinId="0"/>
    <cellStyle name="Percent" xfId="1" builtinId="5"/>
  </cellStyles>
  <dxfs count="25">
    <dxf>
      <numFmt numFmtId="1" formatCode="0"/>
    </dxf>
    <dxf>
      <numFmt numFmtId="1" formatCode="0"/>
    </dxf>
    <dxf>
      <numFmt numFmtId="19" formatCode="dd/mm/yyyy"/>
    </dxf>
    <dxf>
      <numFmt numFmtId="19" formatCode="dd/mm/yyyy"/>
    </dxf>
    <dxf>
      <numFmt numFmtId="19" formatCode="dd/mm/yyyy"/>
    </dxf>
    <dxf>
      <alignment horizontal="general" vertical="bottom" textRotation="0" wrapText="1" indent="0" justifyLastLine="0" shrinkToFit="0" readingOrder="0"/>
    </dxf>
    <dxf>
      <numFmt numFmtId="1" formatCode="0"/>
    </dxf>
    <dxf>
      <numFmt numFmtId="1" formatCode="0"/>
    </dxf>
    <dxf>
      <numFmt numFmtId="19" formatCode="dd/mm/yyyy"/>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numFmt numFmtId="19" formatCode="dd/mm/yyyy"/>
    </dxf>
    <dxf>
      <font>
        <b val="0"/>
        <i val="0"/>
        <strike val="0"/>
        <condense val="0"/>
        <extend val="0"/>
        <outline val="0"/>
        <shadow val="0"/>
        <u val="none"/>
        <vertAlign val="baseline"/>
        <sz val="11"/>
        <color theme="1"/>
        <name val="Poppins"/>
        <family val="2"/>
        <scheme val="minor"/>
      </font>
      <numFmt numFmtId="19" formatCode="dd/mm/yyyy"/>
    </dxf>
    <dxf>
      <alignment horizontal="left" vertical="bottom" textRotation="0" wrapText="0" indent="0" justifyLastLine="0" shrinkToFit="0" readingOrder="0"/>
    </dxf>
    <dxf>
      <font>
        <b val="0"/>
        <i val="0"/>
        <strike val="0"/>
        <condense val="0"/>
        <extend val="0"/>
        <outline val="0"/>
        <shadow val="0"/>
        <u val="none"/>
        <vertAlign val="baseline"/>
        <sz val="11"/>
        <color theme="1"/>
        <name val="Poppins"/>
        <family val="2"/>
        <scheme val="minor"/>
      </font>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Poppins"/>
        <family val="2"/>
        <scheme val="minor"/>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Poppins"/>
        <family val="2"/>
        <scheme val="minor"/>
      </font>
      <numFmt numFmtId="19" formatCode="dd/mm/yyyy"/>
      <alignment horizontal="left"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
      <font>
        <b val="0"/>
        <i val="0"/>
        <strike val="0"/>
        <condense val="0"/>
        <extend val="0"/>
        <outline val="0"/>
        <shadow val="0"/>
        <u val="none"/>
        <vertAlign val="baseline"/>
        <sz val="11"/>
        <color theme="1"/>
        <name val="Poppins"/>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owerPivotData" Target="model/item.data"/><Relationship Id="rId18"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customXml" Target="../customXml/item7.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6686550</xdr:colOff>
      <xdr:row>0</xdr:row>
      <xdr:rowOff>168275</xdr:rowOff>
    </xdr:from>
    <xdr:to>
      <xdr:col>1</xdr:col>
      <xdr:colOff>8848726</xdr:colOff>
      <xdr:row>2</xdr:row>
      <xdr:rowOff>71309</xdr:rowOff>
    </xdr:to>
    <xdr:pic>
      <xdr:nvPicPr>
        <xdr:cNvPr id="4" name="Picture 3" descr="Logo, company name&#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0" y="168275"/>
          <a:ext cx="2162176" cy="560259"/>
        </a:xfrm>
        <a:prstGeom prst="rect">
          <a:avLst/>
        </a:prstGeom>
      </xdr:spPr>
    </xdr:pic>
    <xdr:clientData/>
  </xdr:twoCellAnchor>
  <xdr:twoCellAnchor>
    <xdr:from>
      <xdr:col>0</xdr:col>
      <xdr:colOff>425449</xdr:colOff>
      <xdr:row>7</xdr:row>
      <xdr:rowOff>711200</xdr:rowOff>
    </xdr:from>
    <xdr:to>
      <xdr:col>6</xdr:col>
      <xdr:colOff>190500</xdr:colOff>
      <xdr:row>9</xdr:row>
      <xdr:rowOff>61913</xdr:rowOff>
    </xdr:to>
    <xdr:sp macro="" textlink="">
      <xdr:nvSpPr>
        <xdr:cNvPr id="7" name="Title 1">
          <a:extLst>
            <a:ext uri="{FF2B5EF4-FFF2-40B4-BE49-F238E27FC236}">
              <a16:creationId xmlns:a16="http://schemas.microsoft.com/office/drawing/2014/main" id="{00000000-0008-0000-0000-000007000000}"/>
            </a:ext>
          </a:extLst>
        </xdr:cNvPr>
        <xdr:cNvSpPr>
          <a:spLocks noGrp="1"/>
        </xdr:cNvSpPr>
      </xdr:nvSpPr>
      <xdr:spPr>
        <a:xfrm>
          <a:off x="425449" y="2635250"/>
          <a:ext cx="9645651" cy="881063"/>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sz="4400" kern="1200">
              <a:solidFill>
                <a:srgbClr val="47A5AE"/>
              </a:solidFill>
              <a:latin typeface="+mj-lt"/>
              <a:ea typeface="+mj-ea"/>
              <a:cs typeface="+mj-cs"/>
            </a:defRPr>
          </a:lvl1pPr>
        </a:lstStyle>
        <a:p>
          <a:endParaRPr lang="en-GB" sz="1800"/>
        </a:p>
      </xdr:txBody>
    </xdr:sp>
    <xdr:clientData/>
  </xdr:twoCellAnchor>
  <xdr:twoCellAnchor>
    <xdr:from>
      <xdr:col>0</xdr:col>
      <xdr:colOff>415267</xdr:colOff>
      <xdr:row>7</xdr:row>
      <xdr:rowOff>1197958</xdr:rowOff>
    </xdr:from>
    <xdr:to>
      <xdr:col>6</xdr:col>
      <xdr:colOff>489857</xdr:colOff>
      <xdr:row>22</xdr:row>
      <xdr:rowOff>192088</xdr:rowOff>
    </xdr:to>
    <xdr:sp macro="" textlink="">
      <xdr:nvSpPr>
        <xdr:cNvPr id="8" name="Content Placeholder 2">
          <a:extLst>
            <a:ext uri="{FF2B5EF4-FFF2-40B4-BE49-F238E27FC236}">
              <a16:creationId xmlns:a16="http://schemas.microsoft.com/office/drawing/2014/main" id="{00000000-0008-0000-0000-000008000000}"/>
            </a:ext>
          </a:extLst>
        </xdr:cNvPr>
        <xdr:cNvSpPr>
          <a:spLocks noGrp="1"/>
        </xdr:cNvSpPr>
      </xdr:nvSpPr>
      <xdr:spPr>
        <a:xfrm>
          <a:off x="415267" y="3249008"/>
          <a:ext cx="9955190" cy="3121630"/>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Clr>
              <a:srgbClr val="A1CD3D"/>
            </a:buClr>
            <a:buFont typeface="Wingdings" panose="05000000000000000000" pitchFamily="2" charset="2"/>
            <a:buChar char="ü"/>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Clr>
              <a:srgbClr val="FAA61A"/>
            </a:buClr>
            <a:buFont typeface="Wingdings" panose="05000000000000000000" pitchFamily="2" charset="2"/>
            <a:buChar char="ü"/>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Clr>
              <a:srgbClr val="FAA61A"/>
            </a:buClr>
            <a:buFont typeface="Wingdings" panose="05000000000000000000" pitchFamily="2" charset="2"/>
            <a:buChar char="ü"/>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None/>
          </a:pPr>
          <a:endParaRPr lang="en-GB" sz="12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3D829-33FC-4ECD-B4A7-A98EAE99B893}" name="Y1Participants" displayName="Y1Participants" ref="A1:P53" totalsRowCount="1" headerRowDxfId="24" dataDxfId="23">
  <autoFilter ref="A1:P52" xr:uid="{DCA4AE1C-A4BB-4C8A-A76A-FD71856DCA34}"/>
  <sortState xmlns:xlrd2="http://schemas.microsoft.com/office/spreadsheetml/2017/richdata2" ref="A2:P52">
    <sortCondition ref="A1:A52"/>
  </sortState>
  <tableColumns count="16">
    <tableColumn id="23" xr3:uid="{846D119A-13AA-485E-B618-E59ED1468A06}" name="Ref No" dataDxfId="22"/>
    <tableColumn id="25" xr3:uid="{3663B2AC-A2BD-4DCA-A50A-6DEA94ABF86A}" name="Name"/>
    <tableColumn id="2" xr3:uid="{7CE9960B-D135-4B84-9270-F5DCB0C48679}" name="Prison" dataDxfId="21"/>
    <tableColumn id="3" xr3:uid="{6F314025-29AB-4EB0-BBEC-EC6907C38588}" name="Post code"/>
    <tableColumn id="5" xr3:uid="{8B1C2293-8071-4CF1-9862-EABD8414AA0B}" name="Category" dataDxfId="20"/>
    <tableColumn id="6" xr3:uid="{329730D1-61BB-439F-8AC7-EC747FEA49ED}" name="Welfare session" dataDxfId="19"/>
    <tableColumn id="4" xr3:uid="{A8F80EED-70AC-4E1F-9B4F-79B9FE266A41}" name="Prison number"/>
    <tableColumn id="8" xr3:uid="{66623A2B-575C-44A1-BA54-AC2145DD6779}" name="Gender" dataDxfId="18"/>
    <tableColumn id="24" xr3:uid="{A019B8B1-5F9A-48E5-A6F8-4580037378B4}" name="Ethnicity" dataDxfId="17"/>
    <tableColumn id="9" xr3:uid="{47068887-3DA0-4D59-87BE-627F164C3C97}" name="Date of birth" dataDxfId="16" totalsRowDxfId="15"/>
    <tableColumn id="10" xr3:uid="{14F05AA3-4D5D-40BD-9963-6B8E7C528ED5}" name="Age now" dataDxfId="14"/>
    <tableColumn id="11" xr3:uid="{CF2D180B-7D1B-4B1B-B135-8817AC597D3D}" name="Sentence start date" dataDxfId="13" totalsRowDxfId="12"/>
    <tableColumn id="12" xr3:uid="{DB25F575-122E-48F6-BEDB-7B71C55AD145}" name="Musical experience" dataDxfId="11"/>
    <tableColumn id="13" xr3:uid="{8371E89C-E9BB-4EDF-973B-68DCE71C5455}" name="Preferred Instrument"/>
    <tableColumn id="14" xr3:uid="{61F7401C-FECC-4DF9-AD96-4B6A2AD26781}" name="Enjoyed the sessions" dataDxfId="10"/>
    <tableColumn id="15" xr3:uid="{61D961CD-9C95-43E7-B3FA-18AFB74E7F48}" name="Skills learnt"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6ADE3-07F9-4CB1-8343-CCF381D0275F}" name="Survey" displayName="Survey" ref="A1:J179" totalsRowShown="0">
  <autoFilter ref="A1:J179" xr:uid="{9DA9EE0E-F6DE-4540-B7B9-178483D29F3E}"/>
  <sortState xmlns:xlrd2="http://schemas.microsoft.com/office/spreadsheetml/2017/richdata2" ref="A2:J179">
    <sortCondition ref="A1:A179"/>
  </sortState>
  <tableColumns count="10">
    <tableColumn id="1" xr3:uid="{034D225B-221F-44A3-BF55-222A38267B8C}" name="Prison ID"/>
    <tableColumn id="2" xr3:uid="{66B4E012-8558-4A07-BA8C-6851835EEC81}" name="Prison"/>
    <tableColumn id="3" xr3:uid="{BE2D003D-9BB6-48F1-B455-24CFC44161F5}" name="Enjoyed the sessions"/>
    <tableColumn id="4" xr3:uid="{96B6F899-05C2-4FFD-BA40-EEDF75A19FC9}" name="Built a relationship with their mentor"/>
    <tableColumn id="5" xr3:uid="{8B3B4CDE-1ADE-4D18-8E31-3D6D4999633F}" name="Skills learnt 1" dataDxfId="8"/>
    <tableColumn id="6" xr3:uid="{1F3FEF9E-C84B-4FC0-BA3A-E0A8DC8C3594}" name="Skills learnt 2"/>
    <tableColumn id="7" xr3:uid="{61A2F369-FDF2-440A-A741-90953CEC09D9}" name="Skills learnt 3"/>
    <tableColumn id="8" xr3:uid="{A239D6B9-7AF0-4F3A-9FF6-3340227F51DF}" name="Optimism at start (1(bad)-10(good))" dataDxfId="7"/>
    <tableColumn id="9" xr3:uid="{8F7F42FD-B171-40C9-AC2C-2E70B8658AC9}" name="Optimism at end (1(bad)-10(good))" dataDxfId="6"/>
    <tableColumn id="10" xr3:uid="{EA01D8FC-82BD-4B59-AAE2-94E60B9AC66C}" name="Change">
      <calculatedColumnFormula>I2-H2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9A5836-F237-4D1A-BAFA-8F3337A491C4}" name="Attendance" displayName="Attendance" ref="A1:N179" totalsRowShown="0" headerRowDxfId="5">
  <autoFilter ref="A1:N179" xr:uid="{7B4A8CEC-4F33-4D6F-8019-2539BCBB1E58}"/>
  <tableColumns count="14">
    <tableColumn id="1" xr3:uid="{0D0B6B70-E348-4578-82F3-05B1A42A516B}" name="First name"/>
    <tableColumn id="2" xr3:uid="{DD69638E-39A8-4B75-A3F9-41B578A60F2E}" name="Last name"/>
    <tableColumn id="3" xr3:uid="{C9A64E9B-254A-4D64-89B7-B4067D4F3D56}" name="Prison"/>
    <tableColumn id="4" xr3:uid="{317EF3F3-A954-487A-AD39-20D779598C44}" name="Welfare session attendee"/>
    <tableColumn id="5" xr3:uid="{69BEF5BF-2988-4404-8699-B37628C85E92}" name="Prison ID"/>
    <tableColumn id="6" xr3:uid="{D87AEEC6-B6CC-411E-8ADA-81A681DE0FEE}" name="Gender"/>
    <tableColumn id="7" xr3:uid="{EB396FD4-E955-482D-831F-CAEA229C0CCB}" name="Date of birth" dataDxfId="4"/>
    <tableColumn id="8" xr3:uid="{FA2844A7-322E-48D3-A5A4-7D1E26AB2061}" name="Age now"/>
    <tableColumn id="9" xr3:uid="{4361A980-1C4A-49D7-BCB7-121468515209}" name="Musical experience" dataDxfId="3"/>
    <tableColumn id="10" xr3:uid="{DE96AF75-C7D1-4ED4-AF93-1081908E0BA7}" name="Preferred Instrument"/>
    <tableColumn id="11" xr3:uid="{11E4990A-D70D-4993-98B6-CB3ED97BFF22}" name="Sentence start date" dataDxfId="2"/>
    <tableColumn id="12" xr3:uid="{D306160E-DB1B-488D-B764-3C5305F9BB7B}" name="Hours booked" dataDxfId="1"/>
    <tableColumn id="13" xr3:uid="{4638EF79-ED14-4E17-8485-559A15173824}" name="Hours Attended" dataDxfId="0"/>
    <tableColumn id="14" xr3:uid="{7D148073-1BE7-46F0-A882-A835D83DE3D4}" name="Difference">
      <calculatedColumnFormula>L2-M2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Datawise">
  <a:themeElements>
    <a:clrScheme name="Datwise London main">
      <a:dk1>
        <a:sysClr val="windowText" lastClr="000000"/>
      </a:dk1>
      <a:lt1>
        <a:sysClr val="window" lastClr="FFFFFF"/>
      </a:lt1>
      <a:dk2>
        <a:srgbClr val="193862"/>
      </a:dk2>
      <a:lt2>
        <a:srgbClr val="E7E6E6"/>
      </a:lt2>
      <a:accent1>
        <a:srgbClr val="47A5AE"/>
      </a:accent1>
      <a:accent2>
        <a:srgbClr val="751D59"/>
      </a:accent2>
      <a:accent3>
        <a:srgbClr val="FAA61A"/>
      </a:accent3>
      <a:accent4>
        <a:srgbClr val="A1CD3D"/>
      </a:accent4>
      <a:accent5>
        <a:srgbClr val="00AEEF"/>
      </a:accent5>
      <a:accent6>
        <a:srgbClr val="193862"/>
      </a:accent6>
      <a:hlink>
        <a:srgbClr val="00AEEF"/>
      </a:hlink>
      <a:folHlink>
        <a:srgbClr val="00AEEF"/>
      </a:folHlink>
    </a:clrScheme>
    <a:fontScheme name="Datawise London">
      <a:majorFont>
        <a:latin typeface="Poppins SemiBold"/>
        <a:ea typeface=""/>
        <a:cs typeface=""/>
      </a:majorFont>
      <a:minorFont>
        <a:latin typeface="Poppins"/>
        <a:ea typeface=""/>
        <a:cs typeface=""/>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atawise London" id="{DA85E4EE-1595-4B54-9373-AE12043BB4D5}" vid="{20F60084-98AE-45A1-91FA-1C7892BB5FE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B8FD-B88E-4449-B447-026DC103B3FF}">
  <dimension ref="A2:R17"/>
  <sheetViews>
    <sheetView showGridLines="0" tabSelected="1" workbookViewId="0"/>
  </sheetViews>
  <sheetFormatPr defaultColWidth="9.5703125" defaultRowHeight="15.5" x14ac:dyDescent="0.35"/>
  <cols>
    <col min="1" max="1" width="6.5703125" style="6" customWidth="1"/>
    <col min="2" max="2" width="105.2109375" style="6" customWidth="1"/>
    <col min="3" max="3" width="38.92578125" style="6" customWidth="1"/>
    <col min="4" max="4" width="9.5703125" style="6"/>
    <col min="5" max="5" width="13.5703125" style="6" customWidth="1"/>
    <col min="6" max="16384" width="9.5703125" style="6"/>
  </cols>
  <sheetData>
    <row r="2" spans="1:18" ht="36" x14ac:dyDescent="0.8">
      <c r="B2" s="18" t="s">
        <v>0</v>
      </c>
    </row>
    <row r="4" spans="1:18" s="8" customFormat="1" ht="18.5" x14ac:dyDescent="0.45">
      <c r="B4" s="9" t="s">
        <v>1</v>
      </c>
    </row>
    <row r="5" spans="1:18" s="8" customFormat="1" ht="18.5" x14ac:dyDescent="0.45">
      <c r="A5" s="10" t="s">
        <v>2</v>
      </c>
      <c r="B5" s="39" t="s">
        <v>604</v>
      </c>
      <c r="C5" s="39"/>
    </row>
    <row r="6" spans="1:18" s="8" customFormat="1" ht="18.5" x14ac:dyDescent="0.45">
      <c r="A6" s="11" t="s">
        <v>2</v>
      </c>
      <c r="B6" s="12" t="s">
        <v>600</v>
      </c>
    </row>
    <row r="7" spans="1:18" s="8" customFormat="1" ht="31" customHeight="1" x14ac:dyDescent="0.45">
      <c r="A7" s="13"/>
      <c r="B7" s="14" t="s">
        <v>3</v>
      </c>
    </row>
    <row r="8" spans="1:18" s="8" customFormat="1" ht="64.5" customHeight="1" x14ac:dyDescent="0.45">
      <c r="B8" s="39" t="s">
        <v>4</v>
      </c>
      <c r="C8" s="39"/>
      <c r="D8" s="39"/>
      <c r="E8" s="39"/>
      <c r="F8" s="15"/>
      <c r="G8" s="15"/>
      <c r="H8" s="15"/>
      <c r="I8" s="16"/>
      <c r="J8" s="16"/>
      <c r="K8" s="16"/>
      <c r="L8" s="16"/>
      <c r="M8" s="16"/>
      <c r="N8" s="16"/>
      <c r="O8" s="16"/>
      <c r="P8" s="16"/>
      <c r="Q8" s="16"/>
      <c r="R8" s="16"/>
    </row>
    <row r="9" spans="1:18" s="8" customFormat="1" ht="28.5" customHeight="1" x14ac:dyDescent="0.45">
      <c r="B9" s="9"/>
    </row>
    <row r="10" spans="1:18" s="8" customFormat="1" ht="18.5" x14ac:dyDescent="0.45">
      <c r="B10" s="17"/>
    </row>
    <row r="11" spans="1:18" s="8" customFormat="1" ht="51" customHeight="1" x14ac:dyDescent="0.45">
      <c r="B11" s="17"/>
    </row>
    <row r="12" spans="1:18" s="8" customFormat="1" ht="18.5" x14ac:dyDescent="0.45"/>
    <row r="13" spans="1:18" s="8" customFormat="1" ht="18.5" x14ac:dyDescent="0.45"/>
    <row r="14" spans="1:18" s="8" customFormat="1" ht="18.5" x14ac:dyDescent="0.45">
      <c r="B14" s="7"/>
    </row>
    <row r="15" spans="1:18" s="8" customFormat="1" ht="18.5" x14ac:dyDescent="0.45"/>
    <row r="17" spans="2:2" ht="18.5" x14ac:dyDescent="0.45">
      <c r="B17" s="7"/>
    </row>
  </sheetData>
  <mergeCells count="2">
    <mergeCell ref="B5:C5"/>
    <mergeCell ref="B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A35F-577A-42C5-9CB1-95CD5EEF04D2}">
  <dimension ref="A1:S53"/>
  <sheetViews>
    <sheetView workbookViewId="0">
      <selection activeCell="A2" sqref="A2"/>
    </sheetView>
  </sheetViews>
  <sheetFormatPr defaultColWidth="8.5703125" defaultRowHeight="21.5" x14ac:dyDescent="0.9"/>
  <cols>
    <col min="1" max="1" width="7.92578125" bestFit="1" customWidth="1"/>
    <col min="2" max="2" width="17.7109375" customWidth="1"/>
    <col min="3" max="3" width="20.85546875" customWidth="1"/>
    <col min="4" max="4" width="12.0703125" customWidth="1"/>
    <col min="5" max="5" width="9.7109375" bestFit="1" customWidth="1"/>
    <col min="6" max="6" width="14.78515625" bestFit="1" customWidth="1"/>
    <col min="7" max="7" width="15.42578125" customWidth="1"/>
    <col min="8" max="8" width="9.7109375" bestFit="1" customWidth="1"/>
    <col min="9" max="9" width="28.5703125" customWidth="1"/>
    <col min="10" max="10" width="13.7109375" customWidth="1"/>
    <col min="11" max="11" width="15.0703125" customWidth="1"/>
    <col min="12" max="12" width="17.7109375" style="1" bestFit="1" customWidth="1"/>
    <col min="13" max="13" width="21" style="19" bestFit="1" customWidth="1"/>
    <col min="14" max="14" width="18.7109375" bestFit="1" customWidth="1"/>
    <col min="15" max="15" width="17.7109375" style="19" bestFit="1" customWidth="1"/>
    <col min="16" max="16" width="51.78515625" style="1" bestFit="1" customWidth="1"/>
    <col min="18" max="18" width="17.78515625" bestFit="1" customWidth="1"/>
  </cols>
  <sheetData>
    <row r="1" spans="1:19" x14ac:dyDescent="0.9">
      <c r="A1" t="s">
        <v>487</v>
      </c>
      <c r="B1" t="s">
        <v>596</v>
      </c>
      <c r="C1" t="s">
        <v>9</v>
      </c>
      <c r="D1" t="s">
        <v>597</v>
      </c>
      <c r="E1" t="s">
        <v>11</v>
      </c>
      <c r="F1" t="s">
        <v>598</v>
      </c>
      <c r="G1" t="s">
        <v>548</v>
      </c>
      <c r="H1" t="s">
        <v>12</v>
      </c>
      <c r="I1" t="s">
        <v>599</v>
      </c>
      <c r="J1" s="19" t="s">
        <v>48</v>
      </c>
      <c r="K1" t="s">
        <v>49</v>
      </c>
      <c r="L1" s="19" t="s">
        <v>52</v>
      </c>
      <c r="M1" s="1" t="s">
        <v>50</v>
      </c>
      <c r="N1" t="s">
        <v>51</v>
      </c>
      <c r="O1" s="1" t="s">
        <v>451</v>
      </c>
      <c r="P1" s="1" t="s">
        <v>488</v>
      </c>
    </row>
    <row r="2" spans="1:19" x14ac:dyDescent="0.9">
      <c r="A2">
        <v>1</v>
      </c>
      <c r="B2" s="36" t="s">
        <v>605</v>
      </c>
      <c r="C2" t="s">
        <v>19</v>
      </c>
      <c r="D2" s="22" t="s">
        <v>20</v>
      </c>
      <c r="E2" t="s">
        <v>21</v>
      </c>
      <c r="F2" t="s">
        <v>56</v>
      </c>
      <c r="G2" t="s">
        <v>499</v>
      </c>
      <c r="J2" s="19"/>
      <c r="L2" s="19">
        <v>42793</v>
      </c>
      <c r="M2" s="1" t="s">
        <v>58</v>
      </c>
      <c r="N2" t="s">
        <v>59</v>
      </c>
      <c r="O2" s="1" t="s">
        <v>490</v>
      </c>
      <c r="P2" t="s">
        <v>491</v>
      </c>
      <c r="R2" s="21"/>
      <c r="S2" s="21"/>
    </row>
    <row r="3" spans="1:19" x14ac:dyDescent="0.9">
      <c r="A3">
        <v>2</v>
      </c>
      <c r="B3" t="s">
        <v>549</v>
      </c>
      <c r="C3" t="s">
        <v>19</v>
      </c>
      <c r="D3" t="s">
        <v>20</v>
      </c>
      <c r="E3" t="s">
        <v>21</v>
      </c>
      <c r="F3" t="s">
        <v>56</v>
      </c>
      <c r="G3" t="s">
        <v>500</v>
      </c>
      <c r="J3" s="19"/>
      <c r="L3" s="19">
        <v>36024</v>
      </c>
      <c r="M3" s="1" t="s">
        <v>58</v>
      </c>
      <c r="N3" t="s">
        <v>63</v>
      </c>
      <c r="O3" s="1" t="s">
        <v>464</v>
      </c>
      <c r="P3" t="s">
        <v>492</v>
      </c>
    </row>
    <row r="4" spans="1:19" x14ac:dyDescent="0.9">
      <c r="A4">
        <v>3</v>
      </c>
      <c r="B4" t="s">
        <v>550</v>
      </c>
      <c r="C4" t="s">
        <v>19</v>
      </c>
      <c r="D4" t="s">
        <v>20</v>
      </c>
      <c r="E4" t="s">
        <v>21</v>
      </c>
      <c r="F4" t="s">
        <v>56</v>
      </c>
      <c r="G4" t="s">
        <v>501</v>
      </c>
      <c r="J4" s="19"/>
      <c r="L4" s="19">
        <v>41478</v>
      </c>
      <c r="M4" s="1" t="s">
        <v>67</v>
      </c>
      <c r="N4" t="s">
        <v>68</v>
      </c>
      <c r="O4" s="1" t="s">
        <v>469</v>
      </c>
      <c r="P4" t="s">
        <v>493</v>
      </c>
    </row>
    <row r="5" spans="1:19" x14ac:dyDescent="0.9">
      <c r="A5">
        <v>4</v>
      </c>
      <c r="B5" t="s">
        <v>551</v>
      </c>
      <c r="C5" t="s">
        <v>19</v>
      </c>
      <c r="D5" t="s">
        <v>20</v>
      </c>
      <c r="E5" t="s">
        <v>21</v>
      </c>
      <c r="F5" t="s">
        <v>56</v>
      </c>
      <c r="G5" t="s">
        <v>502</v>
      </c>
      <c r="J5" s="19"/>
      <c r="L5" s="19">
        <v>39199</v>
      </c>
      <c r="M5" s="1" t="s">
        <v>58</v>
      </c>
      <c r="N5" t="s">
        <v>68</v>
      </c>
      <c r="O5" s="1" t="s">
        <v>464</v>
      </c>
      <c r="P5" t="s">
        <v>493</v>
      </c>
    </row>
    <row r="6" spans="1:19" x14ac:dyDescent="0.9">
      <c r="A6">
        <v>5</v>
      </c>
      <c r="B6" t="s">
        <v>552</v>
      </c>
      <c r="C6" t="s">
        <v>19</v>
      </c>
      <c r="D6" t="s">
        <v>20</v>
      </c>
      <c r="E6" t="s">
        <v>21</v>
      </c>
      <c r="F6" t="s">
        <v>56</v>
      </c>
      <c r="G6" t="s">
        <v>503</v>
      </c>
      <c r="J6" s="19"/>
      <c r="L6" s="19">
        <v>37701</v>
      </c>
      <c r="M6" s="1" t="s">
        <v>67</v>
      </c>
      <c r="N6" t="s">
        <v>113</v>
      </c>
      <c r="O6" s="1" t="s">
        <v>469</v>
      </c>
      <c r="P6" t="s">
        <v>491</v>
      </c>
    </row>
    <row r="7" spans="1:19" x14ac:dyDescent="0.9">
      <c r="A7">
        <v>6</v>
      </c>
      <c r="B7" t="s">
        <v>553</v>
      </c>
      <c r="C7" t="s">
        <v>28</v>
      </c>
      <c r="D7" t="s">
        <v>29</v>
      </c>
      <c r="E7" t="s">
        <v>25</v>
      </c>
      <c r="F7" t="s">
        <v>56</v>
      </c>
      <c r="G7" t="s">
        <v>504</v>
      </c>
      <c r="J7" s="19"/>
      <c r="L7" s="19">
        <v>36024</v>
      </c>
      <c r="M7" s="1" t="s">
        <v>67</v>
      </c>
      <c r="N7" t="s">
        <v>68</v>
      </c>
      <c r="O7" s="1" t="s">
        <v>475</v>
      </c>
      <c r="P7" t="s">
        <v>494</v>
      </c>
    </row>
    <row r="8" spans="1:19" x14ac:dyDescent="0.9">
      <c r="A8">
        <v>7</v>
      </c>
      <c r="B8" t="s">
        <v>606</v>
      </c>
      <c r="C8" t="s">
        <v>28</v>
      </c>
      <c r="D8" t="s">
        <v>29</v>
      </c>
      <c r="E8" t="s">
        <v>25</v>
      </c>
      <c r="F8" t="s">
        <v>56</v>
      </c>
      <c r="G8" t="s">
        <v>505</v>
      </c>
      <c r="J8" s="19"/>
      <c r="L8" s="19">
        <v>36679</v>
      </c>
      <c r="M8" s="1" t="s">
        <v>58</v>
      </c>
      <c r="O8" s="1" t="s">
        <v>464</v>
      </c>
      <c r="P8" t="s">
        <v>495</v>
      </c>
    </row>
    <row r="9" spans="1:19" x14ac:dyDescent="0.9">
      <c r="A9">
        <v>8</v>
      </c>
      <c r="B9" t="s">
        <v>554</v>
      </c>
      <c r="C9" t="s">
        <v>28</v>
      </c>
      <c r="D9" t="s">
        <v>29</v>
      </c>
      <c r="E9" t="s">
        <v>25</v>
      </c>
      <c r="F9" t="s">
        <v>85</v>
      </c>
      <c r="G9" t="s">
        <v>506</v>
      </c>
      <c r="J9" s="19"/>
      <c r="L9" s="19">
        <v>42162</v>
      </c>
      <c r="M9" s="1" t="s">
        <v>58</v>
      </c>
      <c r="N9" t="s">
        <v>615</v>
      </c>
      <c r="O9" s="1" t="s">
        <v>464</v>
      </c>
      <c r="P9" t="s">
        <v>496</v>
      </c>
    </row>
    <row r="10" spans="1:19" x14ac:dyDescent="0.9">
      <c r="A10">
        <v>9</v>
      </c>
      <c r="B10" t="s">
        <v>555</v>
      </c>
      <c r="C10" t="s">
        <v>28</v>
      </c>
      <c r="D10" t="s">
        <v>29</v>
      </c>
      <c r="E10" t="s">
        <v>25</v>
      </c>
      <c r="F10" t="s">
        <v>56</v>
      </c>
      <c r="G10" t="s">
        <v>507</v>
      </c>
      <c r="J10" s="19"/>
      <c r="L10" s="19">
        <v>36433</v>
      </c>
      <c r="M10" s="1" t="s">
        <v>58</v>
      </c>
      <c r="N10" t="s">
        <v>94</v>
      </c>
      <c r="O10" s="1" t="s">
        <v>469</v>
      </c>
      <c r="P10" t="s">
        <v>497</v>
      </c>
    </row>
    <row r="11" spans="1:19" x14ac:dyDescent="0.9">
      <c r="A11">
        <v>10</v>
      </c>
      <c r="B11" t="s">
        <v>556</v>
      </c>
      <c r="C11" t="s">
        <v>28</v>
      </c>
      <c r="D11" t="s">
        <v>29</v>
      </c>
      <c r="E11" t="s">
        <v>489</v>
      </c>
      <c r="F11" t="s">
        <v>56</v>
      </c>
      <c r="G11" t="s">
        <v>508</v>
      </c>
      <c r="J11" s="19">
        <v>22461</v>
      </c>
      <c r="L11" s="19">
        <v>37701</v>
      </c>
      <c r="M11" s="1" t="s">
        <v>67</v>
      </c>
      <c r="O11" s="1" t="s">
        <v>490</v>
      </c>
      <c r="P11" t="s">
        <v>494</v>
      </c>
    </row>
    <row r="12" spans="1:19" x14ac:dyDescent="0.9">
      <c r="A12">
        <v>11</v>
      </c>
      <c r="B12" t="s">
        <v>557</v>
      </c>
      <c r="C12" t="s">
        <v>28</v>
      </c>
      <c r="D12" t="s">
        <v>29</v>
      </c>
      <c r="E12" t="s">
        <v>25</v>
      </c>
      <c r="F12" t="s">
        <v>56</v>
      </c>
      <c r="G12" t="s">
        <v>509</v>
      </c>
      <c r="J12" s="19">
        <v>22419</v>
      </c>
      <c r="L12" s="19">
        <v>36024</v>
      </c>
      <c r="M12" s="1" t="s">
        <v>67</v>
      </c>
      <c r="O12" s="1" t="s">
        <v>469</v>
      </c>
      <c r="P12" t="s">
        <v>496</v>
      </c>
    </row>
    <row r="13" spans="1:19" x14ac:dyDescent="0.9">
      <c r="A13">
        <v>12</v>
      </c>
      <c r="B13" t="s">
        <v>558</v>
      </c>
      <c r="C13" t="s">
        <v>28</v>
      </c>
      <c r="D13" t="s">
        <v>29</v>
      </c>
      <c r="E13" t="s">
        <v>25</v>
      </c>
      <c r="F13" t="s">
        <v>56</v>
      </c>
      <c r="G13" t="s">
        <v>510</v>
      </c>
      <c r="J13" s="19">
        <v>24697</v>
      </c>
      <c r="L13" s="19">
        <v>36284</v>
      </c>
      <c r="M13" s="1" t="s">
        <v>58</v>
      </c>
      <c r="O13" s="1" t="s">
        <v>469</v>
      </c>
      <c r="P13" t="s">
        <v>494</v>
      </c>
    </row>
    <row r="14" spans="1:19" x14ac:dyDescent="0.9">
      <c r="A14">
        <v>13</v>
      </c>
      <c r="B14" t="s">
        <v>559</v>
      </c>
      <c r="C14" t="s">
        <v>28</v>
      </c>
      <c r="D14" t="s">
        <v>29</v>
      </c>
      <c r="E14" t="s">
        <v>489</v>
      </c>
      <c r="F14" t="s">
        <v>56</v>
      </c>
      <c r="G14" t="s">
        <v>511</v>
      </c>
      <c r="J14" s="19">
        <v>30795</v>
      </c>
      <c r="L14" s="19">
        <v>36024</v>
      </c>
      <c r="M14" s="1" t="s">
        <v>67</v>
      </c>
      <c r="N14" t="s">
        <v>223</v>
      </c>
      <c r="O14" s="1" t="s">
        <v>469</v>
      </c>
      <c r="P14" t="s">
        <v>497</v>
      </c>
    </row>
    <row r="15" spans="1:19" x14ac:dyDescent="0.9">
      <c r="A15">
        <v>14</v>
      </c>
      <c r="B15" t="s">
        <v>560</v>
      </c>
      <c r="C15" t="s">
        <v>28</v>
      </c>
      <c r="D15" t="s">
        <v>29</v>
      </c>
      <c r="E15" t="s">
        <v>25</v>
      </c>
      <c r="F15" t="s">
        <v>56</v>
      </c>
      <c r="G15" t="s">
        <v>511</v>
      </c>
      <c r="J15" s="19">
        <v>30795</v>
      </c>
      <c r="L15" s="19">
        <v>36024</v>
      </c>
      <c r="M15" s="1" t="s">
        <v>67</v>
      </c>
      <c r="N15" t="s">
        <v>223</v>
      </c>
      <c r="O15" s="1" t="s">
        <v>469</v>
      </c>
      <c r="P15" t="s">
        <v>497</v>
      </c>
    </row>
    <row r="16" spans="1:19" x14ac:dyDescent="0.9">
      <c r="A16">
        <v>15</v>
      </c>
      <c r="B16" t="s">
        <v>561</v>
      </c>
      <c r="C16" t="s">
        <v>28</v>
      </c>
      <c r="D16" t="s">
        <v>29</v>
      </c>
      <c r="E16" t="s">
        <v>25</v>
      </c>
      <c r="F16" t="s">
        <v>85</v>
      </c>
      <c r="G16" t="s">
        <v>512</v>
      </c>
      <c r="J16" s="19">
        <v>26927</v>
      </c>
      <c r="L16" s="19">
        <v>40947</v>
      </c>
      <c r="M16" s="1" t="s">
        <v>58</v>
      </c>
      <c r="O16" s="1" t="s">
        <v>469</v>
      </c>
      <c r="P16" t="s">
        <v>498</v>
      </c>
    </row>
    <row r="17" spans="1:16" x14ac:dyDescent="0.9">
      <c r="A17">
        <v>16</v>
      </c>
      <c r="B17" t="s">
        <v>562</v>
      </c>
      <c r="C17" t="s">
        <v>31</v>
      </c>
      <c r="D17" t="s">
        <v>32</v>
      </c>
      <c r="E17" t="s">
        <v>33</v>
      </c>
      <c r="F17" t="s">
        <v>85</v>
      </c>
      <c r="G17" t="s">
        <v>513</v>
      </c>
      <c r="J17" s="19">
        <v>23625</v>
      </c>
      <c r="L17" s="19">
        <v>42622</v>
      </c>
      <c r="M17" s="1" t="s">
        <v>67</v>
      </c>
      <c r="N17" t="s">
        <v>68</v>
      </c>
      <c r="O17" s="1" t="s">
        <v>469</v>
      </c>
      <c r="P17" t="s">
        <v>493</v>
      </c>
    </row>
    <row r="18" spans="1:16" x14ac:dyDescent="0.9">
      <c r="A18">
        <v>17</v>
      </c>
      <c r="B18" t="s">
        <v>555</v>
      </c>
      <c r="C18" t="s">
        <v>31</v>
      </c>
      <c r="D18" t="s">
        <v>32</v>
      </c>
      <c r="E18" t="s">
        <v>489</v>
      </c>
      <c r="F18" t="s">
        <v>85</v>
      </c>
      <c r="G18" t="s">
        <v>514</v>
      </c>
      <c r="J18" s="19">
        <v>27123</v>
      </c>
      <c r="L18" s="19">
        <v>36433</v>
      </c>
      <c r="M18" s="1" t="s">
        <v>67</v>
      </c>
      <c r="O18" s="1" t="s">
        <v>464</v>
      </c>
      <c r="P18" t="s">
        <v>492</v>
      </c>
    </row>
    <row r="19" spans="1:16" x14ac:dyDescent="0.9">
      <c r="A19">
        <v>18</v>
      </c>
      <c r="B19" t="s">
        <v>563</v>
      </c>
      <c r="C19" t="s">
        <v>31</v>
      </c>
      <c r="D19" t="s">
        <v>32</v>
      </c>
      <c r="E19" t="s">
        <v>33</v>
      </c>
      <c r="F19" t="s">
        <v>85</v>
      </c>
      <c r="G19" t="s">
        <v>515</v>
      </c>
      <c r="J19" s="19">
        <v>20854</v>
      </c>
      <c r="L19" s="19">
        <v>29345</v>
      </c>
      <c r="M19" s="1" t="s">
        <v>138</v>
      </c>
      <c r="N19" t="s">
        <v>68</v>
      </c>
      <c r="O19" s="1" t="s">
        <v>490</v>
      </c>
      <c r="P19" t="s">
        <v>491</v>
      </c>
    </row>
    <row r="20" spans="1:16" x14ac:dyDescent="0.9">
      <c r="A20">
        <v>19</v>
      </c>
      <c r="B20" t="s">
        <v>564</v>
      </c>
      <c r="C20" t="s">
        <v>31</v>
      </c>
      <c r="D20" t="s">
        <v>32</v>
      </c>
      <c r="E20" t="s">
        <v>33</v>
      </c>
      <c r="F20" t="s">
        <v>56</v>
      </c>
      <c r="G20" t="s">
        <v>516</v>
      </c>
      <c r="J20" s="19">
        <v>18662</v>
      </c>
      <c r="L20" s="19">
        <v>36284</v>
      </c>
      <c r="M20" s="1" t="s">
        <v>67</v>
      </c>
      <c r="O20" s="1" t="s">
        <v>469</v>
      </c>
      <c r="P20" t="s">
        <v>496</v>
      </c>
    </row>
    <row r="21" spans="1:16" x14ac:dyDescent="0.9">
      <c r="A21">
        <v>20</v>
      </c>
      <c r="B21" t="s">
        <v>565</v>
      </c>
      <c r="C21" t="s">
        <v>31</v>
      </c>
      <c r="D21" t="s">
        <v>32</v>
      </c>
      <c r="E21" t="s">
        <v>33</v>
      </c>
      <c r="F21" t="s">
        <v>56</v>
      </c>
      <c r="G21" t="s">
        <v>517</v>
      </c>
      <c r="J21" s="19">
        <v>17633</v>
      </c>
      <c r="L21" s="19">
        <v>38036</v>
      </c>
      <c r="M21" s="1" t="s">
        <v>67</v>
      </c>
      <c r="O21" s="1" t="s">
        <v>475</v>
      </c>
      <c r="P21" t="s">
        <v>495</v>
      </c>
    </row>
    <row r="22" spans="1:16" x14ac:dyDescent="0.9">
      <c r="A22">
        <v>21</v>
      </c>
      <c r="B22" t="s">
        <v>566</v>
      </c>
      <c r="C22" t="s">
        <v>31</v>
      </c>
      <c r="D22" t="s">
        <v>32</v>
      </c>
      <c r="E22" t="s">
        <v>33</v>
      </c>
      <c r="F22" t="s">
        <v>56</v>
      </c>
      <c r="G22" t="s">
        <v>518</v>
      </c>
      <c r="J22" s="19">
        <v>16751</v>
      </c>
      <c r="L22" s="19">
        <v>41478</v>
      </c>
      <c r="M22" s="1" t="s">
        <v>58</v>
      </c>
      <c r="O22" s="1" t="s">
        <v>490</v>
      </c>
      <c r="P22" t="s">
        <v>494</v>
      </c>
    </row>
    <row r="23" spans="1:16" x14ac:dyDescent="0.9">
      <c r="A23">
        <v>22</v>
      </c>
      <c r="B23" t="s">
        <v>567</v>
      </c>
      <c r="C23" t="s">
        <v>31</v>
      </c>
      <c r="D23" t="s">
        <v>32</v>
      </c>
      <c r="E23" t="s">
        <v>33</v>
      </c>
      <c r="F23" t="s">
        <v>56</v>
      </c>
      <c r="G23" t="s">
        <v>519</v>
      </c>
      <c r="J23" s="19">
        <v>31203</v>
      </c>
      <c r="L23" s="19">
        <v>37716</v>
      </c>
      <c r="M23" s="1" t="s">
        <v>67</v>
      </c>
      <c r="O23" s="1" t="s">
        <v>475</v>
      </c>
      <c r="P23" t="s">
        <v>492</v>
      </c>
    </row>
    <row r="24" spans="1:16" x14ac:dyDescent="0.9">
      <c r="A24">
        <v>23</v>
      </c>
      <c r="B24" t="s">
        <v>568</v>
      </c>
      <c r="C24" t="s">
        <v>31</v>
      </c>
      <c r="D24" t="s">
        <v>32</v>
      </c>
      <c r="E24" t="s">
        <v>33</v>
      </c>
      <c r="F24" t="s">
        <v>56</v>
      </c>
      <c r="G24" t="s">
        <v>520</v>
      </c>
      <c r="J24" s="19">
        <v>33142</v>
      </c>
      <c r="L24" s="19">
        <v>43219</v>
      </c>
      <c r="M24" s="1" t="s">
        <v>67</v>
      </c>
      <c r="N24" t="s">
        <v>63</v>
      </c>
      <c r="O24" s="1" t="s">
        <v>469</v>
      </c>
      <c r="P24" t="s">
        <v>494</v>
      </c>
    </row>
    <row r="25" spans="1:16" x14ac:dyDescent="0.9">
      <c r="A25">
        <v>24</v>
      </c>
      <c r="B25" t="s">
        <v>569</v>
      </c>
      <c r="C25" t="s">
        <v>31</v>
      </c>
      <c r="D25" t="s">
        <v>32</v>
      </c>
      <c r="E25" t="s">
        <v>33</v>
      </c>
      <c r="F25" t="s">
        <v>56</v>
      </c>
      <c r="G25" t="s">
        <v>521</v>
      </c>
      <c r="J25" s="19">
        <v>29617</v>
      </c>
      <c r="L25" s="19">
        <v>38680</v>
      </c>
      <c r="M25" s="1" t="s">
        <v>138</v>
      </c>
      <c r="N25" t="s">
        <v>113</v>
      </c>
      <c r="O25" s="1" t="s">
        <v>469</v>
      </c>
      <c r="P25" t="s">
        <v>495</v>
      </c>
    </row>
    <row r="26" spans="1:16" x14ac:dyDescent="0.9">
      <c r="A26">
        <v>25</v>
      </c>
      <c r="B26" t="s">
        <v>570</v>
      </c>
      <c r="C26" t="s">
        <v>31</v>
      </c>
      <c r="D26" t="s">
        <v>32</v>
      </c>
      <c r="E26" t="s">
        <v>33</v>
      </c>
      <c r="F26" t="s">
        <v>85</v>
      </c>
      <c r="G26" t="s">
        <v>522</v>
      </c>
      <c r="J26" s="19">
        <v>27196</v>
      </c>
      <c r="L26" s="19">
        <v>38036</v>
      </c>
      <c r="M26" s="1" t="s">
        <v>58</v>
      </c>
      <c r="N26" t="s">
        <v>68</v>
      </c>
      <c r="O26" s="1" t="s">
        <v>469</v>
      </c>
      <c r="P26" t="s">
        <v>494</v>
      </c>
    </row>
    <row r="27" spans="1:16" x14ac:dyDescent="0.9">
      <c r="A27">
        <v>26</v>
      </c>
      <c r="B27" t="s">
        <v>571</v>
      </c>
      <c r="C27" t="s">
        <v>36</v>
      </c>
      <c r="D27" t="s">
        <v>37</v>
      </c>
      <c r="E27" t="s">
        <v>21</v>
      </c>
      <c r="F27" t="s">
        <v>56</v>
      </c>
      <c r="G27" t="s">
        <v>523</v>
      </c>
      <c r="J27" s="19">
        <v>22081</v>
      </c>
      <c r="L27" s="19">
        <v>37716</v>
      </c>
      <c r="M27" s="1" t="s">
        <v>58</v>
      </c>
      <c r="O27" s="1" t="s">
        <v>469</v>
      </c>
      <c r="P27" t="s">
        <v>498</v>
      </c>
    </row>
    <row r="28" spans="1:16" x14ac:dyDescent="0.9">
      <c r="A28">
        <v>27</v>
      </c>
      <c r="B28" t="s">
        <v>572</v>
      </c>
      <c r="C28" t="s">
        <v>36</v>
      </c>
      <c r="D28" t="s">
        <v>37</v>
      </c>
      <c r="E28" t="s">
        <v>21</v>
      </c>
      <c r="F28" t="s">
        <v>56</v>
      </c>
      <c r="G28" t="s">
        <v>524</v>
      </c>
      <c r="J28" s="19">
        <v>21624</v>
      </c>
      <c r="L28" s="19">
        <v>42622</v>
      </c>
      <c r="M28" s="1" t="s">
        <v>67</v>
      </c>
      <c r="O28" s="1" t="s">
        <v>475</v>
      </c>
      <c r="P28" t="s">
        <v>494</v>
      </c>
    </row>
    <row r="29" spans="1:16" x14ac:dyDescent="0.9">
      <c r="A29">
        <v>28</v>
      </c>
      <c r="B29" t="s">
        <v>573</v>
      </c>
      <c r="C29" t="s">
        <v>36</v>
      </c>
      <c r="D29" t="s">
        <v>37</v>
      </c>
      <c r="E29" t="s">
        <v>21</v>
      </c>
      <c r="F29" t="s">
        <v>56</v>
      </c>
      <c r="G29" t="s">
        <v>525</v>
      </c>
      <c r="J29" s="19">
        <v>18185</v>
      </c>
      <c r="L29" s="19">
        <v>37716</v>
      </c>
      <c r="M29" s="1" t="s">
        <v>58</v>
      </c>
      <c r="O29" s="1" t="s">
        <v>469</v>
      </c>
      <c r="P29" t="s">
        <v>494</v>
      </c>
    </row>
    <row r="30" spans="1:16" x14ac:dyDescent="0.9">
      <c r="A30">
        <v>29</v>
      </c>
      <c r="B30" t="s">
        <v>574</v>
      </c>
      <c r="C30" t="s">
        <v>36</v>
      </c>
      <c r="D30" t="s">
        <v>37</v>
      </c>
      <c r="E30" t="s">
        <v>21</v>
      </c>
      <c r="F30" t="s">
        <v>56</v>
      </c>
      <c r="G30" t="s">
        <v>526</v>
      </c>
      <c r="J30" s="19">
        <v>35457</v>
      </c>
      <c r="L30" s="19">
        <v>42149</v>
      </c>
      <c r="M30" s="1" t="s">
        <v>58</v>
      </c>
      <c r="O30" s="1" t="s">
        <v>475</v>
      </c>
      <c r="P30" t="s">
        <v>498</v>
      </c>
    </row>
    <row r="31" spans="1:16" x14ac:dyDescent="0.9">
      <c r="A31">
        <v>30</v>
      </c>
      <c r="B31" t="s">
        <v>575</v>
      </c>
      <c r="C31" t="s">
        <v>36</v>
      </c>
      <c r="D31" t="s">
        <v>37</v>
      </c>
      <c r="E31" t="s">
        <v>21</v>
      </c>
      <c r="F31" t="s">
        <v>56</v>
      </c>
      <c r="G31" t="s">
        <v>527</v>
      </c>
      <c r="J31" s="19">
        <v>18403</v>
      </c>
      <c r="L31" s="19">
        <v>37701</v>
      </c>
      <c r="M31" s="1" t="s">
        <v>67</v>
      </c>
      <c r="N31" t="s">
        <v>68</v>
      </c>
      <c r="O31" s="1" t="s">
        <v>464</v>
      </c>
      <c r="P31" t="s">
        <v>493</v>
      </c>
    </row>
    <row r="32" spans="1:16" x14ac:dyDescent="0.9">
      <c r="A32">
        <v>31</v>
      </c>
      <c r="B32" t="s">
        <v>576</v>
      </c>
      <c r="C32" t="s">
        <v>36</v>
      </c>
      <c r="D32" t="s">
        <v>37</v>
      </c>
      <c r="E32" t="s">
        <v>21</v>
      </c>
      <c r="F32" t="s">
        <v>85</v>
      </c>
      <c r="G32" t="s">
        <v>528</v>
      </c>
      <c r="J32" s="19">
        <v>21281</v>
      </c>
      <c r="L32" s="19">
        <v>38036</v>
      </c>
      <c r="M32" s="1" t="s">
        <v>67</v>
      </c>
      <c r="O32" s="1" t="s">
        <v>469</v>
      </c>
      <c r="P32" t="s">
        <v>498</v>
      </c>
    </row>
    <row r="33" spans="1:16" x14ac:dyDescent="0.9">
      <c r="A33">
        <v>32</v>
      </c>
      <c r="B33" t="s">
        <v>577</v>
      </c>
      <c r="C33" t="s">
        <v>36</v>
      </c>
      <c r="D33" t="s">
        <v>37</v>
      </c>
      <c r="E33" t="s">
        <v>21</v>
      </c>
      <c r="F33" t="s">
        <v>56</v>
      </c>
      <c r="G33" t="s">
        <v>529</v>
      </c>
      <c r="J33" s="19">
        <v>16765</v>
      </c>
      <c r="L33" s="19">
        <v>39222</v>
      </c>
      <c r="M33" s="1" t="s">
        <v>67</v>
      </c>
      <c r="N33" t="s">
        <v>68</v>
      </c>
      <c r="O33" s="1" t="s">
        <v>464</v>
      </c>
      <c r="P33" t="s">
        <v>491</v>
      </c>
    </row>
    <row r="34" spans="1:16" x14ac:dyDescent="0.9">
      <c r="A34">
        <v>33</v>
      </c>
      <c r="B34" t="s">
        <v>578</v>
      </c>
      <c r="C34" t="s">
        <v>36</v>
      </c>
      <c r="D34" t="s">
        <v>37</v>
      </c>
      <c r="E34" t="s">
        <v>21</v>
      </c>
      <c r="F34" t="s">
        <v>85</v>
      </c>
      <c r="G34" t="s">
        <v>530</v>
      </c>
      <c r="J34" s="19">
        <v>27831</v>
      </c>
      <c r="L34" s="19">
        <v>37074</v>
      </c>
      <c r="M34" s="1" t="s">
        <v>67</v>
      </c>
      <c r="O34" s="1" t="s">
        <v>464</v>
      </c>
      <c r="P34" t="s">
        <v>492</v>
      </c>
    </row>
    <row r="35" spans="1:16" x14ac:dyDescent="0.9">
      <c r="A35">
        <v>34</v>
      </c>
      <c r="B35" t="s">
        <v>579</v>
      </c>
      <c r="C35" t="s">
        <v>36</v>
      </c>
      <c r="D35" t="s">
        <v>37</v>
      </c>
      <c r="E35" t="s">
        <v>21</v>
      </c>
      <c r="F35" t="s">
        <v>56</v>
      </c>
      <c r="G35" t="s">
        <v>531</v>
      </c>
      <c r="J35" s="19">
        <v>34536</v>
      </c>
      <c r="L35" s="19">
        <v>41764</v>
      </c>
      <c r="M35" s="1" t="s">
        <v>58</v>
      </c>
      <c r="N35" t="s">
        <v>90</v>
      </c>
      <c r="O35" s="1" t="s">
        <v>469</v>
      </c>
      <c r="P35" t="s">
        <v>497</v>
      </c>
    </row>
    <row r="36" spans="1:16" x14ac:dyDescent="0.9">
      <c r="A36">
        <v>35</v>
      </c>
      <c r="B36" t="s">
        <v>580</v>
      </c>
      <c r="C36" t="s">
        <v>38</v>
      </c>
      <c r="D36" t="s">
        <v>39</v>
      </c>
      <c r="E36" t="s">
        <v>25</v>
      </c>
      <c r="F36" t="s">
        <v>56</v>
      </c>
      <c r="G36" t="s">
        <v>532</v>
      </c>
      <c r="J36" s="19">
        <v>20924</v>
      </c>
      <c r="L36" s="19">
        <v>39528</v>
      </c>
      <c r="M36" s="1" t="s">
        <v>67</v>
      </c>
      <c r="N36" t="s">
        <v>94</v>
      </c>
      <c r="O36" s="1" t="s">
        <v>469</v>
      </c>
      <c r="P36" t="s">
        <v>496</v>
      </c>
    </row>
    <row r="37" spans="1:16" x14ac:dyDescent="0.9">
      <c r="A37">
        <v>36</v>
      </c>
      <c r="B37" t="s">
        <v>581</v>
      </c>
      <c r="C37" t="s">
        <v>38</v>
      </c>
      <c r="D37" t="s">
        <v>39</v>
      </c>
      <c r="E37" t="s">
        <v>25</v>
      </c>
      <c r="F37" t="s">
        <v>56</v>
      </c>
      <c r="G37" t="s">
        <v>533</v>
      </c>
      <c r="J37" s="19">
        <v>26103</v>
      </c>
      <c r="L37" s="19">
        <v>39478</v>
      </c>
      <c r="M37" s="1" t="s">
        <v>58</v>
      </c>
      <c r="O37" s="1" t="s">
        <v>475</v>
      </c>
      <c r="P37" t="s">
        <v>497</v>
      </c>
    </row>
    <row r="38" spans="1:16" x14ac:dyDescent="0.9">
      <c r="A38">
        <v>37</v>
      </c>
      <c r="B38" t="s">
        <v>582</v>
      </c>
      <c r="C38" t="s">
        <v>38</v>
      </c>
      <c r="D38" t="s">
        <v>39</v>
      </c>
      <c r="E38" t="s">
        <v>25</v>
      </c>
      <c r="F38" t="s">
        <v>85</v>
      </c>
      <c r="G38" t="s">
        <v>534</v>
      </c>
      <c r="J38" s="19">
        <v>30433</v>
      </c>
      <c r="L38" s="19">
        <v>42622</v>
      </c>
      <c r="M38" s="1" t="s">
        <v>58</v>
      </c>
      <c r="O38" s="1" t="s">
        <v>469</v>
      </c>
      <c r="P38" t="s">
        <v>493</v>
      </c>
    </row>
    <row r="39" spans="1:16" x14ac:dyDescent="0.9">
      <c r="A39">
        <v>38</v>
      </c>
      <c r="B39" t="s">
        <v>583</v>
      </c>
      <c r="C39" t="s">
        <v>38</v>
      </c>
      <c r="D39" t="s">
        <v>39</v>
      </c>
      <c r="E39" t="s">
        <v>25</v>
      </c>
      <c r="F39" t="s">
        <v>85</v>
      </c>
      <c r="G39" t="s">
        <v>535</v>
      </c>
      <c r="J39" s="19">
        <v>21745</v>
      </c>
      <c r="L39" s="19">
        <v>40609</v>
      </c>
      <c r="M39" s="1" t="s">
        <v>58</v>
      </c>
      <c r="O39" s="1" t="s">
        <v>469</v>
      </c>
      <c r="P39" t="s">
        <v>494</v>
      </c>
    </row>
    <row r="40" spans="1:16" x14ac:dyDescent="0.9">
      <c r="A40">
        <v>39</v>
      </c>
      <c r="B40" t="s">
        <v>584</v>
      </c>
      <c r="C40" t="s">
        <v>38</v>
      </c>
      <c r="D40" t="s">
        <v>39</v>
      </c>
      <c r="E40" t="s">
        <v>25</v>
      </c>
      <c r="F40" t="s">
        <v>56</v>
      </c>
      <c r="G40" t="s">
        <v>536</v>
      </c>
      <c r="J40" s="19">
        <v>23789</v>
      </c>
      <c r="L40" s="19">
        <v>37701</v>
      </c>
      <c r="M40" s="1" t="s">
        <v>58</v>
      </c>
      <c r="O40" s="1" t="s">
        <v>490</v>
      </c>
      <c r="P40" t="s">
        <v>492</v>
      </c>
    </row>
    <row r="41" spans="1:16" x14ac:dyDescent="0.9">
      <c r="A41">
        <v>40</v>
      </c>
      <c r="B41" t="s">
        <v>585</v>
      </c>
      <c r="C41" t="s">
        <v>38</v>
      </c>
      <c r="D41" t="s">
        <v>39</v>
      </c>
      <c r="E41" t="s">
        <v>25</v>
      </c>
      <c r="F41" t="s">
        <v>56</v>
      </c>
      <c r="G41" t="s">
        <v>537</v>
      </c>
      <c r="J41" s="19">
        <v>23789</v>
      </c>
      <c r="L41" s="19">
        <v>37701</v>
      </c>
      <c r="M41" s="1" t="s">
        <v>58</v>
      </c>
      <c r="N41" t="s">
        <v>223</v>
      </c>
      <c r="O41" s="1" t="s">
        <v>469</v>
      </c>
      <c r="P41" t="s">
        <v>497</v>
      </c>
    </row>
    <row r="42" spans="1:16" x14ac:dyDescent="0.9">
      <c r="A42">
        <v>41</v>
      </c>
      <c r="B42" t="s">
        <v>586</v>
      </c>
      <c r="C42" t="s">
        <v>38</v>
      </c>
      <c r="D42" t="s">
        <v>39</v>
      </c>
      <c r="E42" t="s">
        <v>25</v>
      </c>
      <c r="F42" t="s">
        <v>56</v>
      </c>
      <c r="G42" t="s">
        <v>538</v>
      </c>
      <c r="J42" s="19">
        <v>33604</v>
      </c>
      <c r="L42" s="19">
        <v>36284</v>
      </c>
      <c r="M42" s="1" t="s">
        <v>58</v>
      </c>
      <c r="O42" s="1" t="s">
        <v>469</v>
      </c>
      <c r="P42" t="s">
        <v>496</v>
      </c>
    </row>
    <row r="43" spans="1:16" x14ac:dyDescent="0.9">
      <c r="A43">
        <v>42</v>
      </c>
      <c r="B43" t="s">
        <v>587</v>
      </c>
      <c r="C43" t="s">
        <v>38</v>
      </c>
      <c r="D43" t="s">
        <v>39</v>
      </c>
      <c r="E43" t="s">
        <v>25</v>
      </c>
      <c r="F43" t="s">
        <v>56</v>
      </c>
      <c r="G43" t="s">
        <v>539</v>
      </c>
      <c r="J43" s="19">
        <v>25844</v>
      </c>
      <c r="L43" s="19">
        <v>36024</v>
      </c>
      <c r="M43" s="1" t="s">
        <v>67</v>
      </c>
      <c r="N43" t="s">
        <v>63</v>
      </c>
      <c r="O43" s="1" t="s">
        <v>469</v>
      </c>
      <c r="P43" t="s">
        <v>494</v>
      </c>
    </row>
    <row r="44" spans="1:16" x14ac:dyDescent="0.9">
      <c r="A44">
        <v>43</v>
      </c>
      <c r="B44" t="s">
        <v>588</v>
      </c>
      <c r="C44" t="s">
        <v>38</v>
      </c>
      <c r="D44" t="s">
        <v>39</v>
      </c>
      <c r="E44" t="s">
        <v>25</v>
      </c>
      <c r="F44" t="s">
        <v>85</v>
      </c>
      <c r="G44" t="s">
        <v>540</v>
      </c>
      <c r="J44" s="19">
        <v>30235</v>
      </c>
      <c r="L44" s="19">
        <v>37276</v>
      </c>
      <c r="M44" s="1" t="s">
        <v>58</v>
      </c>
      <c r="N44" t="s">
        <v>68</v>
      </c>
      <c r="O44" s="1" t="s">
        <v>469</v>
      </c>
      <c r="P44" t="s">
        <v>498</v>
      </c>
    </row>
    <row r="45" spans="1:16" x14ac:dyDescent="0.9">
      <c r="A45">
        <v>44</v>
      </c>
      <c r="B45" t="s">
        <v>589</v>
      </c>
      <c r="C45" t="s">
        <v>40</v>
      </c>
      <c r="D45" t="s">
        <v>41</v>
      </c>
      <c r="E45" t="s">
        <v>25</v>
      </c>
      <c r="F45" t="s">
        <v>56</v>
      </c>
      <c r="G45" t="s">
        <v>541</v>
      </c>
      <c r="J45" s="19">
        <v>27742</v>
      </c>
      <c r="L45" s="19">
        <v>37701</v>
      </c>
      <c r="M45" s="1" t="s">
        <v>58</v>
      </c>
      <c r="O45" s="1" t="s">
        <v>464</v>
      </c>
      <c r="P45" t="s">
        <v>495</v>
      </c>
    </row>
    <row r="46" spans="1:16" x14ac:dyDescent="0.9">
      <c r="A46">
        <v>45</v>
      </c>
      <c r="B46" t="s">
        <v>590</v>
      </c>
      <c r="C46" t="s">
        <v>40</v>
      </c>
      <c r="D46" t="s">
        <v>41</v>
      </c>
      <c r="E46" t="s">
        <v>25</v>
      </c>
      <c r="F46" t="s">
        <v>56</v>
      </c>
      <c r="G46" t="s">
        <v>542</v>
      </c>
      <c r="J46" s="19">
        <v>34238</v>
      </c>
      <c r="L46" s="19">
        <v>36284</v>
      </c>
      <c r="M46" s="1" t="s">
        <v>138</v>
      </c>
      <c r="N46" t="s">
        <v>68</v>
      </c>
      <c r="O46" s="1" t="s">
        <v>490</v>
      </c>
      <c r="P46" t="s">
        <v>498</v>
      </c>
    </row>
    <row r="47" spans="1:16" x14ac:dyDescent="0.9">
      <c r="A47">
        <v>46</v>
      </c>
      <c r="B47" t="s">
        <v>591</v>
      </c>
      <c r="C47" t="s">
        <v>40</v>
      </c>
      <c r="D47" t="s">
        <v>41</v>
      </c>
      <c r="E47" t="s">
        <v>25</v>
      </c>
      <c r="F47" t="s">
        <v>56</v>
      </c>
      <c r="G47" t="s">
        <v>543</v>
      </c>
      <c r="J47" s="19">
        <v>30934</v>
      </c>
      <c r="L47" s="19">
        <v>38036</v>
      </c>
      <c r="M47" s="1" t="s">
        <v>58</v>
      </c>
      <c r="N47" t="s">
        <v>68</v>
      </c>
      <c r="O47" s="1" t="s">
        <v>490</v>
      </c>
      <c r="P47" t="s">
        <v>491</v>
      </c>
    </row>
    <row r="48" spans="1:16" x14ac:dyDescent="0.9">
      <c r="A48">
        <v>47</v>
      </c>
      <c r="B48" t="s">
        <v>592</v>
      </c>
      <c r="C48" t="s">
        <v>40</v>
      </c>
      <c r="D48" t="s">
        <v>41</v>
      </c>
      <c r="E48" t="s">
        <v>25</v>
      </c>
      <c r="F48" t="s">
        <v>56</v>
      </c>
      <c r="G48" t="s">
        <v>544</v>
      </c>
      <c r="J48" s="19">
        <v>18296</v>
      </c>
      <c r="L48" s="19">
        <v>36284</v>
      </c>
      <c r="M48" s="1" t="s">
        <v>58</v>
      </c>
      <c r="N48" t="s">
        <v>94</v>
      </c>
      <c r="O48" s="1" t="s">
        <v>464</v>
      </c>
      <c r="P48" t="s">
        <v>492</v>
      </c>
    </row>
    <row r="49" spans="1:16" x14ac:dyDescent="0.9">
      <c r="A49">
        <v>48</v>
      </c>
      <c r="B49" t="s">
        <v>593</v>
      </c>
      <c r="C49" t="s">
        <v>40</v>
      </c>
      <c r="D49" t="s">
        <v>41</v>
      </c>
      <c r="E49" t="s">
        <v>25</v>
      </c>
      <c r="F49" t="s">
        <v>56</v>
      </c>
      <c r="G49" t="s">
        <v>545</v>
      </c>
      <c r="J49" s="19">
        <v>31659</v>
      </c>
      <c r="L49" s="19">
        <v>37716</v>
      </c>
      <c r="M49" s="1" t="s">
        <v>67</v>
      </c>
      <c r="O49" s="1" t="s">
        <v>464</v>
      </c>
      <c r="P49" t="s">
        <v>494</v>
      </c>
    </row>
    <row r="50" spans="1:16" x14ac:dyDescent="0.9">
      <c r="A50">
        <v>49</v>
      </c>
      <c r="B50" t="s">
        <v>594</v>
      </c>
      <c r="C50" t="s">
        <v>40</v>
      </c>
      <c r="D50" t="s">
        <v>41</v>
      </c>
      <c r="E50" t="s">
        <v>25</v>
      </c>
      <c r="F50" t="s">
        <v>56</v>
      </c>
      <c r="G50" t="s">
        <v>546</v>
      </c>
      <c r="J50" s="19">
        <v>29288</v>
      </c>
      <c r="L50" s="19">
        <v>42622</v>
      </c>
      <c r="M50" s="1" t="s">
        <v>67</v>
      </c>
      <c r="N50" t="s">
        <v>479</v>
      </c>
      <c r="O50" s="1" t="s">
        <v>490</v>
      </c>
      <c r="P50" t="s">
        <v>497</v>
      </c>
    </row>
    <row r="51" spans="1:16" x14ac:dyDescent="0.9">
      <c r="A51">
        <v>50</v>
      </c>
      <c r="B51" t="s">
        <v>595</v>
      </c>
      <c r="C51" t="s">
        <v>40</v>
      </c>
      <c r="D51" t="s">
        <v>41</v>
      </c>
      <c r="E51" t="s">
        <v>25</v>
      </c>
      <c r="F51" t="s">
        <v>56</v>
      </c>
      <c r="G51" t="s">
        <v>547</v>
      </c>
      <c r="J51" s="19">
        <v>19975</v>
      </c>
      <c r="L51" s="19">
        <v>37746</v>
      </c>
      <c r="M51" s="1" t="s">
        <v>58</v>
      </c>
      <c r="O51" s="1" t="s">
        <v>475</v>
      </c>
      <c r="P51" t="s">
        <v>493</v>
      </c>
    </row>
    <row r="52" spans="1:16" x14ac:dyDescent="0.9">
      <c r="H52" s="1"/>
      <c r="I52" s="1"/>
      <c r="J52" s="19"/>
      <c r="L52" s="19"/>
      <c r="M52" s="1"/>
      <c r="O52" s="1"/>
      <c r="P52"/>
    </row>
    <row r="53" spans="1:16" x14ac:dyDescent="0.9">
      <c r="J53" s="19"/>
      <c r="L53" s="20"/>
      <c r="M53"/>
      <c r="O53"/>
      <c r="P53"/>
    </row>
  </sheetData>
  <phoneticPr fontId="8" type="noConversion"/>
  <dataValidations count="1">
    <dataValidation errorStyle="warning" allowBlank="1" showInputMessage="1" showErrorMessage="1" errorTitle="Category doesn't exist" error="Please enter a prison from A-D" sqref="E2:E52" xr:uid="{D98FC370-BDCD-49F2-BCD3-6F3E61D32E7E}"/>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9438-0826-4F62-AA82-9C7AF11338DA}">
  <dimension ref="A1:C20"/>
  <sheetViews>
    <sheetView workbookViewId="0">
      <selection activeCell="C21" sqref="C21"/>
    </sheetView>
  </sheetViews>
  <sheetFormatPr defaultRowHeight="21.5" x14ac:dyDescent="0.9"/>
  <cols>
    <col min="1" max="1" width="29.42578125" style="23" customWidth="1"/>
    <col min="2" max="2" width="9.92578125" customWidth="1"/>
    <col min="3" max="3" width="46.28515625" customWidth="1"/>
  </cols>
  <sheetData>
    <row r="1" spans="1:3" x14ac:dyDescent="0.9">
      <c r="A1" s="23" t="s">
        <v>478</v>
      </c>
      <c r="C1" s="37" t="s">
        <v>616</v>
      </c>
    </row>
    <row r="2" spans="1:3" x14ac:dyDescent="0.9">
      <c r="A2" s="23" t="s">
        <v>479</v>
      </c>
      <c r="C2" s="37" t="s">
        <v>617</v>
      </c>
    </row>
    <row r="3" spans="1:3" x14ac:dyDescent="0.9">
      <c r="A3" s="23" t="s">
        <v>480</v>
      </c>
      <c r="C3" s="37" t="s">
        <v>618</v>
      </c>
    </row>
    <row r="4" spans="1:3" x14ac:dyDescent="0.9">
      <c r="A4" s="23" t="s">
        <v>223</v>
      </c>
      <c r="C4" s="37" t="s">
        <v>619</v>
      </c>
    </row>
    <row r="5" spans="1:3" x14ac:dyDescent="0.9">
      <c r="A5" s="23" t="s">
        <v>113</v>
      </c>
      <c r="C5" s="37" t="s">
        <v>620</v>
      </c>
    </row>
    <row r="6" spans="1:3" x14ac:dyDescent="0.9">
      <c r="A6" s="23" t="s">
        <v>481</v>
      </c>
      <c r="C6" s="37" t="s">
        <v>608</v>
      </c>
    </row>
    <row r="7" spans="1:3" x14ac:dyDescent="0.9">
      <c r="A7" s="23" t="s">
        <v>68</v>
      </c>
      <c r="C7" s="37" t="s">
        <v>607</v>
      </c>
    </row>
    <row r="8" spans="1:3" x14ac:dyDescent="0.9">
      <c r="A8" s="23" t="s">
        <v>482</v>
      </c>
      <c r="C8" s="37" t="s">
        <v>621</v>
      </c>
    </row>
    <row r="9" spans="1:3" x14ac:dyDescent="0.9">
      <c r="A9" s="23" t="s">
        <v>483</v>
      </c>
      <c r="C9" s="37" t="s">
        <v>611</v>
      </c>
    </row>
    <row r="10" spans="1:3" x14ac:dyDescent="0.9">
      <c r="A10" s="23" t="s">
        <v>484</v>
      </c>
      <c r="C10" s="37" t="s">
        <v>610</v>
      </c>
    </row>
    <row r="11" spans="1:3" x14ac:dyDescent="0.9">
      <c r="A11" s="23" t="s">
        <v>63</v>
      </c>
      <c r="C11" s="37" t="s">
        <v>609</v>
      </c>
    </row>
    <row r="12" spans="1:3" x14ac:dyDescent="0.9">
      <c r="A12" s="23" t="s">
        <v>622</v>
      </c>
      <c r="C12" s="37" t="s">
        <v>612</v>
      </c>
    </row>
    <row r="13" spans="1:3" x14ac:dyDescent="0.9">
      <c r="A13" s="23" t="s">
        <v>485</v>
      </c>
      <c r="C13" s="37" t="s">
        <v>623</v>
      </c>
    </row>
    <row r="14" spans="1:3" x14ac:dyDescent="0.9">
      <c r="A14" s="23" t="s">
        <v>59</v>
      </c>
      <c r="C14" s="37" t="s">
        <v>624</v>
      </c>
    </row>
    <row r="15" spans="1:3" x14ac:dyDescent="0.9">
      <c r="A15" s="23" t="s">
        <v>486</v>
      </c>
      <c r="C15" s="37" t="s">
        <v>625</v>
      </c>
    </row>
    <row r="16" spans="1:3" x14ac:dyDescent="0.9">
      <c r="A16" s="23" t="s">
        <v>94</v>
      </c>
      <c r="C16" s="37" t="s">
        <v>626</v>
      </c>
    </row>
    <row r="17" spans="1:3" x14ac:dyDescent="0.9">
      <c r="A17" s="23" t="s">
        <v>72</v>
      </c>
      <c r="C17" s="37" t="s">
        <v>627</v>
      </c>
    </row>
    <row r="18" spans="1:3" x14ac:dyDescent="0.9">
      <c r="C18" s="37" t="s">
        <v>613</v>
      </c>
    </row>
    <row r="19" spans="1:3" x14ac:dyDescent="0.9">
      <c r="C19" s="37" t="s">
        <v>614</v>
      </c>
    </row>
    <row r="20" spans="1:3" x14ac:dyDescent="0.9">
      <c r="C20"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0F078-375D-456E-8C2C-7FE51BAE3399}">
  <dimension ref="A1:J179"/>
  <sheetViews>
    <sheetView workbookViewId="0">
      <selection activeCell="A2" sqref="A2"/>
    </sheetView>
  </sheetViews>
  <sheetFormatPr defaultRowHeight="21.5" x14ac:dyDescent="0.9"/>
  <cols>
    <col min="1" max="1" width="13.2109375" customWidth="1"/>
    <col min="2" max="2" width="21.92578125" customWidth="1"/>
    <col min="3" max="3" width="19.0703125" customWidth="1"/>
    <col min="4" max="4" width="30.92578125" customWidth="1"/>
    <col min="5" max="5" width="31" customWidth="1"/>
    <col min="6" max="6" width="29" customWidth="1"/>
    <col min="7" max="7" width="28.42578125" bestFit="1" customWidth="1"/>
    <col min="8" max="8" width="30.7109375" customWidth="1"/>
    <col min="9" max="9" width="30" customWidth="1"/>
    <col min="10" max="10" width="13.2109375" customWidth="1"/>
  </cols>
  <sheetData>
    <row r="1" spans="1:10" x14ac:dyDescent="0.9">
      <c r="A1" t="s">
        <v>47</v>
      </c>
      <c r="B1" t="s">
        <v>9</v>
      </c>
      <c r="C1" t="s">
        <v>451</v>
      </c>
      <c r="D1" t="s">
        <v>452</v>
      </c>
      <c r="E1" t="s">
        <v>453</v>
      </c>
      <c r="F1" t="s">
        <v>454</v>
      </c>
      <c r="G1" t="s">
        <v>455</v>
      </c>
      <c r="H1" t="s">
        <v>456</v>
      </c>
      <c r="I1" t="s">
        <v>457</v>
      </c>
      <c r="J1" t="s">
        <v>458</v>
      </c>
    </row>
    <row r="2" spans="1:10" x14ac:dyDescent="0.9">
      <c r="A2" t="s">
        <v>57</v>
      </c>
      <c r="B2" t="s">
        <v>19</v>
      </c>
      <c r="C2" t="s">
        <v>459</v>
      </c>
      <c r="D2" t="s">
        <v>460</v>
      </c>
      <c r="E2" t="s">
        <v>461</v>
      </c>
      <c r="F2" t="s">
        <v>462</v>
      </c>
      <c r="G2" t="s">
        <v>463</v>
      </c>
      <c r="H2">
        <v>2</v>
      </c>
      <c r="I2">
        <v>3</v>
      </c>
      <c r="J2">
        <f t="shared" ref="J2:J33" si="0">I2-H2</f>
        <v>1</v>
      </c>
    </row>
    <row r="3" spans="1:10" x14ac:dyDescent="0.9">
      <c r="A3" t="s">
        <v>62</v>
      </c>
      <c r="B3" t="s">
        <v>19</v>
      </c>
      <c r="C3" t="s">
        <v>464</v>
      </c>
      <c r="D3" s="1" t="s">
        <v>465</v>
      </c>
      <c r="E3" t="s">
        <v>466</v>
      </c>
      <c r="F3" t="s">
        <v>467</v>
      </c>
      <c r="G3" t="s">
        <v>468</v>
      </c>
      <c r="H3">
        <v>3</v>
      </c>
      <c r="I3">
        <v>3</v>
      </c>
      <c r="J3">
        <f t="shared" si="0"/>
        <v>0</v>
      </c>
    </row>
    <row r="4" spans="1:10" x14ac:dyDescent="0.9">
      <c r="A4" t="s">
        <v>66</v>
      </c>
      <c r="B4" t="s">
        <v>19</v>
      </c>
      <c r="C4" t="s">
        <v>469</v>
      </c>
      <c r="D4" t="s">
        <v>460</v>
      </c>
      <c r="E4" t="s">
        <v>470</v>
      </c>
      <c r="F4" t="s">
        <v>463</v>
      </c>
      <c r="G4" t="s">
        <v>467</v>
      </c>
      <c r="H4">
        <v>2</v>
      </c>
      <c r="I4">
        <v>2</v>
      </c>
      <c r="J4">
        <f t="shared" si="0"/>
        <v>0</v>
      </c>
    </row>
    <row r="5" spans="1:10" x14ac:dyDescent="0.9">
      <c r="A5" t="s">
        <v>71</v>
      </c>
      <c r="B5" t="s">
        <v>19</v>
      </c>
      <c r="C5" t="s">
        <v>469</v>
      </c>
      <c r="D5" t="s">
        <v>471</v>
      </c>
      <c r="E5" t="s">
        <v>470</v>
      </c>
      <c r="F5" t="s">
        <v>463</v>
      </c>
      <c r="G5" t="s">
        <v>468</v>
      </c>
      <c r="H5">
        <v>5</v>
      </c>
      <c r="I5">
        <v>6</v>
      </c>
      <c r="J5">
        <f t="shared" si="0"/>
        <v>1</v>
      </c>
    </row>
    <row r="6" spans="1:10" x14ac:dyDescent="0.9">
      <c r="A6" t="s">
        <v>75</v>
      </c>
      <c r="B6" t="s">
        <v>19</v>
      </c>
      <c r="C6" t="s">
        <v>469</v>
      </c>
      <c r="D6" t="s">
        <v>471</v>
      </c>
      <c r="E6" t="s">
        <v>461</v>
      </c>
      <c r="F6" t="s">
        <v>462</v>
      </c>
      <c r="G6" t="s">
        <v>463</v>
      </c>
      <c r="H6">
        <v>4</v>
      </c>
      <c r="I6">
        <v>5</v>
      </c>
      <c r="J6">
        <f t="shared" si="0"/>
        <v>1</v>
      </c>
    </row>
    <row r="7" spans="1:10" x14ac:dyDescent="0.9">
      <c r="A7" t="s">
        <v>78</v>
      </c>
      <c r="B7" t="s">
        <v>28</v>
      </c>
      <c r="C7" t="s">
        <v>469</v>
      </c>
      <c r="D7" t="s">
        <v>460</v>
      </c>
      <c r="E7" t="s">
        <v>468</v>
      </c>
      <c r="F7" t="s">
        <v>472</v>
      </c>
      <c r="H7">
        <v>2</v>
      </c>
      <c r="I7">
        <v>7</v>
      </c>
      <c r="J7">
        <f t="shared" si="0"/>
        <v>5</v>
      </c>
    </row>
    <row r="8" spans="1:10" x14ac:dyDescent="0.9">
      <c r="A8" t="s">
        <v>82</v>
      </c>
      <c r="B8" t="s">
        <v>28</v>
      </c>
      <c r="C8" t="s">
        <v>469</v>
      </c>
      <c r="D8" t="s">
        <v>471</v>
      </c>
      <c r="E8" t="s">
        <v>466</v>
      </c>
      <c r="F8" t="s">
        <v>463</v>
      </c>
      <c r="H8">
        <v>2</v>
      </c>
      <c r="I8">
        <v>2</v>
      </c>
      <c r="J8">
        <f t="shared" si="0"/>
        <v>0</v>
      </c>
    </row>
    <row r="9" spans="1:10" x14ac:dyDescent="0.9">
      <c r="A9" t="s">
        <v>86</v>
      </c>
      <c r="B9" t="s">
        <v>28</v>
      </c>
      <c r="C9" t="s">
        <v>464</v>
      </c>
      <c r="D9" t="s">
        <v>471</v>
      </c>
      <c r="E9" t="s">
        <v>473</v>
      </c>
      <c r="F9" t="s">
        <v>474</v>
      </c>
      <c r="H9">
        <v>6</v>
      </c>
      <c r="I9">
        <v>7</v>
      </c>
      <c r="J9">
        <f t="shared" si="0"/>
        <v>1</v>
      </c>
    </row>
    <row r="10" spans="1:10" x14ac:dyDescent="0.9">
      <c r="A10" t="s">
        <v>89</v>
      </c>
      <c r="B10" t="s">
        <v>28</v>
      </c>
      <c r="C10" t="s">
        <v>469</v>
      </c>
      <c r="D10" t="s">
        <v>471</v>
      </c>
      <c r="E10" t="s">
        <v>473</v>
      </c>
      <c r="F10" t="s">
        <v>463</v>
      </c>
      <c r="H10">
        <v>4</v>
      </c>
      <c r="I10">
        <v>4</v>
      </c>
      <c r="J10">
        <f t="shared" si="0"/>
        <v>0</v>
      </c>
    </row>
    <row r="11" spans="1:10" x14ac:dyDescent="0.9">
      <c r="A11" t="s">
        <v>93</v>
      </c>
      <c r="B11" t="s">
        <v>28</v>
      </c>
      <c r="C11" t="s">
        <v>475</v>
      </c>
      <c r="D11" t="s">
        <v>460</v>
      </c>
      <c r="E11" t="s">
        <v>468</v>
      </c>
      <c r="F11" t="s">
        <v>472</v>
      </c>
      <c r="H11">
        <v>4</v>
      </c>
      <c r="I11">
        <v>2</v>
      </c>
      <c r="J11">
        <f t="shared" si="0"/>
        <v>-2</v>
      </c>
    </row>
    <row r="12" spans="1:10" x14ac:dyDescent="0.9">
      <c r="A12" t="s">
        <v>97</v>
      </c>
      <c r="B12" t="s">
        <v>28</v>
      </c>
      <c r="C12" t="s">
        <v>464</v>
      </c>
      <c r="D12" s="1" t="s">
        <v>465</v>
      </c>
      <c r="E12" t="s">
        <v>473</v>
      </c>
      <c r="F12" t="s">
        <v>474</v>
      </c>
      <c r="H12">
        <v>3</v>
      </c>
      <c r="I12">
        <v>3</v>
      </c>
      <c r="J12">
        <f t="shared" si="0"/>
        <v>0</v>
      </c>
    </row>
    <row r="13" spans="1:10" x14ac:dyDescent="0.9">
      <c r="A13" t="s">
        <v>100</v>
      </c>
      <c r="B13" t="s">
        <v>28</v>
      </c>
      <c r="C13" t="s">
        <v>469</v>
      </c>
      <c r="D13" s="1" t="s">
        <v>465</v>
      </c>
      <c r="E13" t="s">
        <v>468</v>
      </c>
      <c r="F13" t="s">
        <v>472</v>
      </c>
      <c r="H13">
        <v>6</v>
      </c>
      <c r="I13">
        <v>6</v>
      </c>
      <c r="J13">
        <f t="shared" si="0"/>
        <v>0</v>
      </c>
    </row>
    <row r="14" spans="1:10" x14ac:dyDescent="0.9">
      <c r="A14" t="s">
        <v>103</v>
      </c>
      <c r="B14" t="s">
        <v>28</v>
      </c>
      <c r="C14" t="s">
        <v>475</v>
      </c>
      <c r="D14" t="s">
        <v>460</v>
      </c>
      <c r="E14" t="s">
        <v>476</v>
      </c>
      <c r="F14" t="s">
        <v>472</v>
      </c>
      <c r="H14">
        <v>3</v>
      </c>
      <c r="I14">
        <v>4</v>
      </c>
      <c r="J14">
        <f t="shared" si="0"/>
        <v>1</v>
      </c>
    </row>
    <row r="15" spans="1:10" x14ac:dyDescent="0.9">
      <c r="A15" t="s">
        <v>106</v>
      </c>
      <c r="B15" t="s">
        <v>28</v>
      </c>
      <c r="C15" t="s">
        <v>464</v>
      </c>
      <c r="D15" s="1" t="s">
        <v>465</v>
      </c>
      <c r="E15" t="s">
        <v>473</v>
      </c>
      <c r="F15" t="s">
        <v>463</v>
      </c>
      <c r="H15">
        <v>6</v>
      </c>
      <c r="I15">
        <v>8</v>
      </c>
      <c r="J15">
        <f t="shared" si="0"/>
        <v>2</v>
      </c>
    </row>
    <row r="16" spans="1:10" x14ac:dyDescent="0.9">
      <c r="A16" t="s">
        <v>109</v>
      </c>
      <c r="B16" t="s">
        <v>28</v>
      </c>
      <c r="C16" t="s">
        <v>469</v>
      </c>
      <c r="D16" t="s">
        <v>460</v>
      </c>
      <c r="E16" t="s">
        <v>476</v>
      </c>
      <c r="F16" t="s">
        <v>472</v>
      </c>
      <c r="G16" t="s">
        <v>467</v>
      </c>
      <c r="H16">
        <v>4</v>
      </c>
      <c r="I16">
        <v>5</v>
      </c>
      <c r="J16">
        <f t="shared" si="0"/>
        <v>1</v>
      </c>
    </row>
    <row r="17" spans="1:10" x14ac:dyDescent="0.9">
      <c r="A17" t="s">
        <v>112</v>
      </c>
      <c r="B17" t="s">
        <v>31</v>
      </c>
      <c r="C17" t="s">
        <v>469</v>
      </c>
      <c r="D17" t="s">
        <v>460</v>
      </c>
      <c r="E17" t="s">
        <v>466</v>
      </c>
      <c r="F17" t="s">
        <v>463</v>
      </c>
      <c r="H17">
        <v>6</v>
      </c>
      <c r="I17">
        <v>7</v>
      </c>
      <c r="J17">
        <f t="shared" si="0"/>
        <v>1</v>
      </c>
    </row>
    <row r="18" spans="1:10" x14ac:dyDescent="0.9">
      <c r="A18" t="s">
        <v>116</v>
      </c>
      <c r="B18" t="s">
        <v>31</v>
      </c>
      <c r="C18" t="s">
        <v>469</v>
      </c>
      <c r="D18" t="s">
        <v>460</v>
      </c>
      <c r="E18" t="s">
        <v>468</v>
      </c>
      <c r="F18" t="s">
        <v>472</v>
      </c>
      <c r="H18">
        <v>2</v>
      </c>
      <c r="I18">
        <v>2</v>
      </c>
      <c r="J18">
        <f t="shared" si="0"/>
        <v>0</v>
      </c>
    </row>
    <row r="19" spans="1:10" x14ac:dyDescent="0.9">
      <c r="A19" t="s">
        <v>119</v>
      </c>
      <c r="B19" t="s">
        <v>31</v>
      </c>
      <c r="C19" t="s">
        <v>469</v>
      </c>
      <c r="D19" t="s">
        <v>460</v>
      </c>
      <c r="E19" t="s">
        <v>466</v>
      </c>
      <c r="F19" t="s">
        <v>467</v>
      </c>
      <c r="H19">
        <v>8</v>
      </c>
      <c r="I19">
        <v>9</v>
      </c>
      <c r="J19">
        <f t="shared" si="0"/>
        <v>1</v>
      </c>
    </row>
    <row r="20" spans="1:10" x14ac:dyDescent="0.9">
      <c r="A20" t="s">
        <v>122</v>
      </c>
      <c r="B20" t="s">
        <v>31</v>
      </c>
      <c r="C20" t="s">
        <v>459</v>
      </c>
      <c r="D20" t="s">
        <v>471</v>
      </c>
      <c r="E20" t="s">
        <v>468</v>
      </c>
      <c r="F20" t="s">
        <v>472</v>
      </c>
      <c r="H20">
        <v>9</v>
      </c>
      <c r="I20">
        <v>8</v>
      </c>
      <c r="J20">
        <f t="shared" si="0"/>
        <v>-1</v>
      </c>
    </row>
    <row r="21" spans="1:10" x14ac:dyDescent="0.9">
      <c r="A21" t="s">
        <v>125</v>
      </c>
      <c r="B21" t="s">
        <v>31</v>
      </c>
      <c r="C21" t="s">
        <v>469</v>
      </c>
      <c r="D21" t="s">
        <v>460</v>
      </c>
      <c r="E21" t="s">
        <v>466</v>
      </c>
      <c r="F21" t="s">
        <v>463</v>
      </c>
      <c r="H21">
        <v>7</v>
      </c>
      <c r="I21">
        <v>9</v>
      </c>
      <c r="J21">
        <f t="shared" si="0"/>
        <v>2</v>
      </c>
    </row>
    <row r="22" spans="1:10" x14ac:dyDescent="0.9">
      <c r="A22" t="s">
        <v>128</v>
      </c>
      <c r="B22" t="s">
        <v>31</v>
      </c>
      <c r="C22" t="s">
        <v>469</v>
      </c>
      <c r="D22" t="s">
        <v>471</v>
      </c>
      <c r="E22" t="s">
        <v>468</v>
      </c>
      <c r="F22" t="s">
        <v>472</v>
      </c>
      <c r="G22" t="s">
        <v>467</v>
      </c>
      <c r="H22">
        <v>5</v>
      </c>
      <c r="I22">
        <v>6</v>
      </c>
      <c r="J22">
        <f t="shared" si="0"/>
        <v>1</v>
      </c>
    </row>
    <row r="23" spans="1:10" x14ac:dyDescent="0.9">
      <c r="A23" t="s">
        <v>131</v>
      </c>
      <c r="B23" t="s">
        <v>36</v>
      </c>
      <c r="C23" t="s">
        <v>464</v>
      </c>
      <c r="D23" s="1" t="s">
        <v>465</v>
      </c>
      <c r="E23" t="s">
        <v>476</v>
      </c>
      <c r="F23" t="s">
        <v>472</v>
      </c>
      <c r="H23">
        <v>2</v>
      </c>
      <c r="I23">
        <v>3</v>
      </c>
      <c r="J23">
        <f t="shared" si="0"/>
        <v>1</v>
      </c>
    </row>
    <row r="24" spans="1:10" x14ac:dyDescent="0.9">
      <c r="A24" t="s">
        <v>134</v>
      </c>
      <c r="B24" t="s">
        <v>36</v>
      </c>
      <c r="C24" t="s">
        <v>469</v>
      </c>
      <c r="D24" t="s">
        <v>460</v>
      </c>
      <c r="E24" t="s">
        <v>468</v>
      </c>
      <c r="F24" t="s">
        <v>472</v>
      </c>
      <c r="H24">
        <v>5</v>
      </c>
      <c r="I24">
        <v>9</v>
      </c>
      <c r="J24">
        <f t="shared" si="0"/>
        <v>4</v>
      </c>
    </row>
    <row r="25" spans="1:10" x14ac:dyDescent="0.9">
      <c r="A25" t="s">
        <v>137</v>
      </c>
      <c r="B25" t="s">
        <v>36</v>
      </c>
      <c r="C25" t="s">
        <v>459</v>
      </c>
      <c r="D25" t="s">
        <v>471</v>
      </c>
      <c r="E25" t="s">
        <v>476</v>
      </c>
      <c r="F25" t="s">
        <v>472</v>
      </c>
      <c r="H25">
        <v>8</v>
      </c>
      <c r="I25">
        <v>7</v>
      </c>
      <c r="J25">
        <f t="shared" si="0"/>
        <v>-1</v>
      </c>
    </row>
    <row r="26" spans="1:10" x14ac:dyDescent="0.9">
      <c r="A26" t="s">
        <v>141</v>
      </c>
      <c r="B26" t="s">
        <v>36</v>
      </c>
      <c r="C26" t="s">
        <v>469</v>
      </c>
      <c r="D26" t="s">
        <v>460</v>
      </c>
      <c r="E26" t="s">
        <v>461</v>
      </c>
      <c r="F26" t="s">
        <v>462</v>
      </c>
      <c r="G26" t="s">
        <v>463</v>
      </c>
      <c r="H26">
        <v>4</v>
      </c>
      <c r="I26">
        <v>5</v>
      </c>
      <c r="J26">
        <f t="shared" si="0"/>
        <v>1</v>
      </c>
    </row>
    <row r="27" spans="1:10" x14ac:dyDescent="0.9">
      <c r="A27" t="s">
        <v>144</v>
      </c>
      <c r="B27" t="s">
        <v>36</v>
      </c>
      <c r="C27" t="s">
        <v>475</v>
      </c>
      <c r="D27" s="1" t="s">
        <v>465</v>
      </c>
      <c r="E27" t="s">
        <v>466</v>
      </c>
      <c r="F27" t="s">
        <v>467</v>
      </c>
      <c r="H27">
        <v>3</v>
      </c>
      <c r="I27">
        <v>6</v>
      </c>
      <c r="J27">
        <f t="shared" si="0"/>
        <v>3</v>
      </c>
    </row>
    <row r="28" spans="1:10" x14ac:dyDescent="0.9">
      <c r="A28" t="s">
        <v>147</v>
      </c>
      <c r="B28" t="s">
        <v>36</v>
      </c>
      <c r="C28" t="s">
        <v>459</v>
      </c>
      <c r="D28" t="s">
        <v>471</v>
      </c>
      <c r="E28" t="s">
        <v>473</v>
      </c>
      <c r="F28" t="s">
        <v>463</v>
      </c>
      <c r="H28">
        <v>2</v>
      </c>
      <c r="I28">
        <v>6</v>
      </c>
      <c r="J28">
        <f t="shared" si="0"/>
        <v>4</v>
      </c>
    </row>
    <row r="29" spans="1:10" x14ac:dyDescent="0.9">
      <c r="A29" t="s">
        <v>150</v>
      </c>
      <c r="B29" t="s">
        <v>38</v>
      </c>
      <c r="C29" t="s">
        <v>464</v>
      </c>
      <c r="D29" s="1" t="s">
        <v>465</v>
      </c>
      <c r="E29" t="s">
        <v>473</v>
      </c>
      <c r="F29" t="s">
        <v>474</v>
      </c>
      <c r="H29">
        <v>6</v>
      </c>
      <c r="I29">
        <v>6</v>
      </c>
      <c r="J29">
        <f t="shared" si="0"/>
        <v>0</v>
      </c>
    </row>
    <row r="30" spans="1:10" x14ac:dyDescent="0.9">
      <c r="A30" t="s">
        <v>152</v>
      </c>
      <c r="B30" t="s">
        <v>38</v>
      </c>
      <c r="C30" t="s">
        <v>475</v>
      </c>
      <c r="D30" s="1" t="s">
        <v>465</v>
      </c>
      <c r="E30" t="s">
        <v>473</v>
      </c>
      <c r="F30" t="s">
        <v>463</v>
      </c>
      <c r="H30">
        <v>3</v>
      </c>
      <c r="I30">
        <v>6</v>
      </c>
      <c r="J30">
        <f t="shared" si="0"/>
        <v>3</v>
      </c>
    </row>
    <row r="31" spans="1:10" x14ac:dyDescent="0.9">
      <c r="A31" t="s">
        <v>155</v>
      </c>
      <c r="B31" t="s">
        <v>38</v>
      </c>
      <c r="C31" t="s">
        <v>459</v>
      </c>
      <c r="D31" t="s">
        <v>460</v>
      </c>
      <c r="E31" t="s">
        <v>470</v>
      </c>
      <c r="F31" t="s">
        <v>463</v>
      </c>
      <c r="H31">
        <v>3</v>
      </c>
      <c r="I31">
        <v>3</v>
      </c>
      <c r="J31">
        <f t="shared" si="0"/>
        <v>0</v>
      </c>
    </row>
    <row r="32" spans="1:10" x14ac:dyDescent="0.9">
      <c r="A32" t="s">
        <v>158</v>
      </c>
      <c r="B32" t="s">
        <v>38</v>
      </c>
      <c r="C32" t="s">
        <v>464</v>
      </c>
      <c r="D32" t="s">
        <v>460</v>
      </c>
      <c r="E32" t="s">
        <v>468</v>
      </c>
      <c r="F32" t="s">
        <v>472</v>
      </c>
      <c r="H32">
        <v>3</v>
      </c>
      <c r="I32">
        <v>4</v>
      </c>
      <c r="J32">
        <f t="shared" si="0"/>
        <v>1</v>
      </c>
    </row>
    <row r="33" spans="1:10" x14ac:dyDescent="0.9">
      <c r="A33" t="s">
        <v>161</v>
      </c>
      <c r="B33" t="s">
        <v>38</v>
      </c>
      <c r="C33" t="s">
        <v>464</v>
      </c>
      <c r="D33" t="s">
        <v>471</v>
      </c>
      <c r="E33" t="s">
        <v>466</v>
      </c>
      <c r="F33" t="s">
        <v>467</v>
      </c>
      <c r="G33" t="s">
        <v>467</v>
      </c>
      <c r="H33">
        <v>1</v>
      </c>
      <c r="I33">
        <v>2</v>
      </c>
      <c r="J33">
        <f t="shared" si="0"/>
        <v>1</v>
      </c>
    </row>
    <row r="34" spans="1:10" x14ac:dyDescent="0.9">
      <c r="A34" t="s">
        <v>163</v>
      </c>
      <c r="B34" t="s">
        <v>38</v>
      </c>
      <c r="C34" t="s">
        <v>464</v>
      </c>
      <c r="D34" t="s">
        <v>471</v>
      </c>
      <c r="E34" t="s">
        <v>473</v>
      </c>
      <c r="F34" t="s">
        <v>463</v>
      </c>
      <c r="H34">
        <v>1</v>
      </c>
      <c r="I34">
        <v>2</v>
      </c>
      <c r="J34">
        <f t="shared" ref="J34:J65" si="1">I34-H34</f>
        <v>1</v>
      </c>
    </row>
    <row r="35" spans="1:10" x14ac:dyDescent="0.9">
      <c r="A35" t="s">
        <v>166</v>
      </c>
      <c r="B35" t="s">
        <v>38</v>
      </c>
      <c r="C35" t="s">
        <v>475</v>
      </c>
      <c r="D35" s="1" t="s">
        <v>465</v>
      </c>
      <c r="E35" t="s">
        <v>473</v>
      </c>
      <c r="F35" t="s">
        <v>474</v>
      </c>
      <c r="H35">
        <v>6</v>
      </c>
      <c r="I35">
        <v>7</v>
      </c>
      <c r="J35">
        <f t="shared" si="1"/>
        <v>1</v>
      </c>
    </row>
    <row r="36" spans="1:10" x14ac:dyDescent="0.9">
      <c r="A36" t="s">
        <v>169</v>
      </c>
      <c r="B36" t="s">
        <v>38</v>
      </c>
      <c r="C36" t="s">
        <v>469</v>
      </c>
      <c r="D36" s="1" t="s">
        <v>465</v>
      </c>
      <c r="E36" t="s">
        <v>468</v>
      </c>
      <c r="F36" t="s">
        <v>472</v>
      </c>
      <c r="H36">
        <v>6</v>
      </c>
      <c r="I36">
        <v>8</v>
      </c>
      <c r="J36">
        <f t="shared" si="1"/>
        <v>2</v>
      </c>
    </row>
    <row r="37" spans="1:10" x14ac:dyDescent="0.9">
      <c r="A37" t="s">
        <v>172</v>
      </c>
      <c r="B37" t="s">
        <v>38</v>
      </c>
      <c r="C37" t="s">
        <v>475</v>
      </c>
      <c r="D37" s="1" t="s">
        <v>477</v>
      </c>
      <c r="E37" t="s">
        <v>476</v>
      </c>
      <c r="F37" t="s">
        <v>472</v>
      </c>
      <c r="H37">
        <v>4</v>
      </c>
      <c r="I37">
        <v>9</v>
      </c>
      <c r="J37">
        <f t="shared" si="1"/>
        <v>5</v>
      </c>
    </row>
    <row r="38" spans="1:10" x14ac:dyDescent="0.9">
      <c r="A38" t="s">
        <v>175</v>
      </c>
      <c r="B38" t="s">
        <v>40</v>
      </c>
      <c r="C38" t="s">
        <v>464</v>
      </c>
      <c r="D38" s="1" t="s">
        <v>465</v>
      </c>
      <c r="E38" t="s">
        <v>466</v>
      </c>
      <c r="F38" t="s">
        <v>463</v>
      </c>
      <c r="H38">
        <v>3</v>
      </c>
      <c r="I38">
        <v>7</v>
      </c>
      <c r="J38">
        <f t="shared" si="1"/>
        <v>4</v>
      </c>
    </row>
    <row r="39" spans="1:10" x14ac:dyDescent="0.9">
      <c r="A39" t="s">
        <v>178</v>
      </c>
      <c r="B39" t="s">
        <v>40</v>
      </c>
      <c r="C39" t="s">
        <v>469</v>
      </c>
      <c r="D39" t="s">
        <v>460</v>
      </c>
      <c r="E39" t="s">
        <v>476</v>
      </c>
      <c r="F39" t="s">
        <v>472</v>
      </c>
      <c r="H39">
        <v>1</v>
      </c>
      <c r="I39">
        <v>5</v>
      </c>
      <c r="J39">
        <f t="shared" si="1"/>
        <v>4</v>
      </c>
    </row>
    <row r="40" spans="1:10" x14ac:dyDescent="0.9">
      <c r="A40" t="s">
        <v>181</v>
      </c>
      <c r="B40" t="s">
        <v>40</v>
      </c>
      <c r="C40" t="s">
        <v>469</v>
      </c>
      <c r="D40" t="s">
        <v>460</v>
      </c>
      <c r="E40" t="s">
        <v>461</v>
      </c>
      <c r="F40" t="s">
        <v>462</v>
      </c>
      <c r="G40" t="s">
        <v>463</v>
      </c>
      <c r="H40">
        <v>5</v>
      </c>
      <c r="I40">
        <v>8</v>
      </c>
      <c r="J40">
        <f t="shared" si="1"/>
        <v>3</v>
      </c>
    </row>
    <row r="41" spans="1:10" x14ac:dyDescent="0.9">
      <c r="A41" t="s">
        <v>184</v>
      </c>
      <c r="B41" t="s">
        <v>40</v>
      </c>
      <c r="C41" t="s">
        <v>464</v>
      </c>
      <c r="D41" t="s">
        <v>460</v>
      </c>
      <c r="E41" t="s">
        <v>466</v>
      </c>
      <c r="F41" t="s">
        <v>467</v>
      </c>
      <c r="H41">
        <v>5</v>
      </c>
      <c r="I41">
        <v>7</v>
      </c>
      <c r="J41">
        <f t="shared" si="1"/>
        <v>2</v>
      </c>
    </row>
    <row r="42" spans="1:10" x14ac:dyDescent="0.9">
      <c r="A42" t="s">
        <v>187</v>
      </c>
      <c r="B42" t="s">
        <v>40</v>
      </c>
      <c r="C42" t="s">
        <v>469</v>
      </c>
      <c r="D42" s="1" t="s">
        <v>465</v>
      </c>
      <c r="E42" t="s">
        <v>468</v>
      </c>
      <c r="F42" t="s">
        <v>472</v>
      </c>
      <c r="G42" t="s">
        <v>467</v>
      </c>
      <c r="H42">
        <v>3</v>
      </c>
      <c r="I42">
        <v>4</v>
      </c>
      <c r="J42">
        <f t="shared" si="1"/>
        <v>1</v>
      </c>
    </row>
    <row r="43" spans="1:10" x14ac:dyDescent="0.9">
      <c r="A43" t="s">
        <v>190</v>
      </c>
      <c r="B43" t="s">
        <v>40</v>
      </c>
      <c r="C43" t="s">
        <v>469</v>
      </c>
      <c r="D43" t="s">
        <v>471</v>
      </c>
      <c r="E43" t="s">
        <v>473</v>
      </c>
      <c r="F43" t="s">
        <v>463</v>
      </c>
      <c r="H43">
        <v>10</v>
      </c>
      <c r="I43">
        <v>10</v>
      </c>
      <c r="J43">
        <f t="shared" si="1"/>
        <v>0</v>
      </c>
    </row>
    <row r="44" spans="1:10" x14ac:dyDescent="0.9">
      <c r="A44" t="s">
        <v>193</v>
      </c>
      <c r="B44" t="s">
        <v>40</v>
      </c>
      <c r="C44" t="s">
        <v>475</v>
      </c>
      <c r="D44" s="1" t="s">
        <v>465</v>
      </c>
      <c r="E44" t="s">
        <v>470</v>
      </c>
      <c r="F44" t="s">
        <v>463</v>
      </c>
      <c r="H44">
        <v>6</v>
      </c>
      <c r="I44">
        <v>8</v>
      </c>
      <c r="J44">
        <f t="shared" si="1"/>
        <v>2</v>
      </c>
    </row>
    <row r="45" spans="1:10" x14ac:dyDescent="0.9">
      <c r="A45" s="1" t="s">
        <v>196</v>
      </c>
      <c r="B45" s="1" t="s">
        <v>19</v>
      </c>
      <c r="C45" t="s">
        <v>459</v>
      </c>
      <c r="D45" t="s">
        <v>460</v>
      </c>
      <c r="E45" s="1" t="s">
        <v>461</v>
      </c>
      <c r="F45" t="s">
        <v>462</v>
      </c>
      <c r="G45" t="s">
        <v>463</v>
      </c>
      <c r="H45" s="2">
        <v>2</v>
      </c>
      <c r="I45" s="2">
        <v>3</v>
      </c>
      <c r="J45">
        <f t="shared" si="1"/>
        <v>1</v>
      </c>
    </row>
    <row r="46" spans="1:10" x14ac:dyDescent="0.9">
      <c r="A46" s="1" t="s">
        <v>199</v>
      </c>
      <c r="B46" s="1" t="s">
        <v>19</v>
      </c>
      <c r="C46" t="s">
        <v>464</v>
      </c>
      <c r="D46" t="s">
        <v>460</v>
      </c>
      <c r="E46" s="1" t="s">
        <v>466</v>
      </c>
      <c r="F46" t="s">
        <v>467</v>
      </c>
      <c r="H46" s="2">
        <v>3</v>
      </c>
      <c r="I46" s="2">
        <v>3</v>
      </c>
      <c r="J46">
        <f t="shared" si="1"/>
        <v>0</v>
      </c>
    </row>
    <row r="47" spans="1:10" x14ac:dyDescent="0.9">
      <c r="A47" s="1" t="s">
        <v>202</v>
      </c>
      <c r="B47" s="1" t="s">
        <v>19</v>
      </c>
      <c r="C47" t="s">
        <v>469</v>
      </c>
      <c r="D47" t="s">
        <v>471</v>
      </c>
      <c r="E47" s="1" t="s">
        <v>470</v>
      </c>
      <c r="F47" t="s">
        <v>463</v>
      </c>
      <c r="H47" s="2">
        <v>2</v>
      </c>
      <c r="I47" s="2">
        <v>2</v>
      </c>
      <c r="J47">
        <f t="shared" si="1"/>
        <v>0</v>
      </c>
    </row>
    <row r="48" spans="1:10" x14ac:dyDescent="0.9">
      <c r="A48" s="1" t="s">
        <v>204</v>
      </c>
      <c r="B48" s="1" t="s">
        <v>19</v>
      </c>
      <c r="C48" t="s">
        <v>464</v>
      </c>
      <c r="D48" t="s">
        <v>460</v>
      </c>
      <c r="E48" s="1" t="s">
        <v>470</v>
      </c>
      <c r="F48" t="s">
        <v>463</v>
      </c>
      <c r="H48" s="2">
        <v>5</v>
      </c>
      <c r="I48" s="2">
        <v>6</v>
      </c>
      <c r="J48">
        <f t="shared" si="1"/>
        <v>1</v>
      </c>
    </row>
    <row r="49" spans="1:10" x14ac:dyDescent="0.9">
      <c r="A49" s="1" t="s">
        <v>207</v>
      </c>
      <c r="B49" s="1" t="s">
        <v>19</v>
      </c>
      <c r="C49" t="s">
        <v>469</v>
      </c>
      <c r="D49" s="1" t="s">
        <v>465</v>
      </c>
      <c r="E49" s="1" t="s">
        <v>461</v>
      </c>
      <c r="F49" t="s">
        <v>462</v>
      </c>
      <c r="G49" t="s">
        <v>463</v>
      </c>
      <c r="H49" s="2">
        <v>4</v>
      </c>
      <c r="I49" s="2">
        <v>5</v>
      </c>
      <c r="J49">
        <f t="shared" si="1"/>
        <v>1</v>
      </c>
    </row>
    <row r="50" spans="1:10" x14ac:dyDescent="0.9">
      <c r="A50" s="1" t="s">
        <v>210</v>
      </c>
      <c r="B50" s="1" t="s">
        <v>26</v>
      </c>
      <c r="C50" t="s">
        <v>469</v>
      </c>
      <c r="D50" t="s">
        <v>460</v>
      </c>
      <c r="E50" s="1" t="s">
        <v>476</v>
      </c>
      <c r="F50" t="s">
        <v>472</v>
      </c>
      <c r="H50" s="2">
        <v>2</v>
      </c>
      <c r="I50" s="2">
        <v>3</v>
      </c>
      <c r="J50">
        <f t="shared" si="1"/>
        <v>1</v>
      </c>
    </row>
    <row r="51" spans="1:10" x14ac:dyDescent="0.9">
      <c r="A51" s="1" t="s">
        <v>213</v>
      </c>
      <c r="B51" s="1" t="s">
        <v>26</v>
      </c>
      <c r="C51" t="s">
        <v>469</v>
      </c>
      <c r="D51" t="s">
        <v>460</v>
      </c>
      <c r="E51" s="1" t="s">
        <v>468</v>
      </c>
      <c r="F51" t="s">
        <v>472</v>
      </c>
      <c r="H51" s="2">
        <v>5</v>
      </c>
      <c r="I51" s="2">
        <v>9</v>
      </c>
      <c r="J51">
        <f t="shared" si="1"/>
        <v>4</v>
      </c>
    </row>
    <row r="52" spans="1:10" x14ac:dyDescent="0.9">
      <c r="A52" s="1" t="s">
        <v>216</v>
      </c>
      <c r="B52" s="1" t="s">
        <v>26</v>
      </c>
      <c r="C52" t="s">
        <v>469</v>
      </c>
      <c r="D52" t="s">
        <v>471</v>
      </c>
      <c r="E52" s="1" t="s">
        <v>468</v>
      </c>
      <c r="F52" t="s">
        <v>472</v>
      </c>
      <c r="G52" t="s">
        <v>476</v>
      </c>
      <c r="H52" s="2">
        <v>4</v>
      </c>
      <c r="I52" s="2">
        <v>6</v>
      </c>
      <c r="J52">
        <f t="shared" si="1"/>
        <v>2</v>
      </c>
    </row>
    <row r="53" spans="1:10" x14ac:dyDescent="0.9">
      <c r="A53" s="1" t="s">
        <v>219</v>
      </c>
      <c r="B53" s="1" t="s">
        <v>26</v>
      </c>
      <c r="C53" t="s">
        <v>459</v>
      </c>
      <c r="D53" t="s">
        <v>460</v>
      </c>
      <c r="E53" s="1" t="s">
        <v>476</v>
      </c>
      <c r="F53" t="s">
        <v>472</v>
      </c>
      <c r="H53" s="2">
        <v>6</v>
      </c>
      <c r="I53" s="2">
        <v>7</v>
      </c>
      <c r="J53">
        <f t="shared" si="1"/>
        <v>1</v>
      </c>
    </row>
    <row r="54" spans="1:10" x14ac:dyDescent="0.9">
      <c r="A54" s="1" t="s">
        <v>222</v>
      </c>
      <c r="B54" s="1" t="s">
        <v>26</v>
      </c>
      <c r="C54" t="s">
        <v>469</v>
      </c>
      <c r="D54" t="s">
        <v>471</v>
      </c>
      <c r="E54" s="1" t="s">
        <v>470</v>
      </c>
      <c r="F54" t="s">
        <v>463</v>
      </c>
      <c r="H54" s="2">
        <v>7</v>
      </c>
      <c r="I54" s="2">
        <v>8</v>
      </c>
      <c r="J54">
        <f t="shared" si="1"/>
        <v>1</v>
      </c>
    </row>
    <row r="55" spans="1:10" x14ac:dyDescent="0.9">
      <c r="A55" s="1" t="s">
        <v>226</v>
      </c>
      <c r="B55" s="1" t="s">
        <v>26</v>
      </c>
      <c r="C55" t="s">
        <v>469</v>
      </c>
      <c r="D55" s="1" t="s">
        <v>465</v>
      </c>
      <c r="E55" s="1" t="s">
        <v>476</v>
      </c>
      <c r="F55" t="s">
        <v>472</v>
      </c>
      <c r="H55" s="2">
        <v>8</v>
      </c>
      <c r="I55" s="2">
        <v>7</v>
      </c>
      <c r="J55">
        <f t="shared" si="1"/>
        <v>-1</v>
      </c>
    </row>
    <row r="56" spans="1:10" x14ac:dyDescent="0.9">
      <c r="A56" s="1" t="s">
        <v>228</v>
      </c>
      <c r="B56" s="1" t="s">
        <v>28</v>
      </c>
      <c r="C56" t="s">
        <v>469</v>
      </c>
      <c r="D56" t="s">
        <v>460</v>
      </c>
      <c r="E56" s="1" t="s">
        <v>468</v>
      </c>
      <c r="F56" t="s">
        <v>472</v>
      </c>
      <c r="H56" s="2">
        <v>2</v>
      </c>
      <c r="I56" s="2">
        <v>7</v>
      </c>
      <c r="J56">
        <f t="shared" si="1"/>
        <v>5</v>
      </c>
    </row>
    <row r="57" spans="1:10" x14ac:dyDescent="0.9">
      <c r="A57" s="1" t="s">
        <v>231</v>
      </c>
      <c r="B57" s="1" t="s">
        <v>28</v>
      </c>
      <c r="C57" t="s">
        <v>469</v>
      </c>
      <c r="D57" t="s">
        <v>471</v>
      </c>
      <c r="E57" s="1" t="s">
        <v>466</v>
      </c>
      <c r="F57" t="s">
        <v>463</v>
      </c>
      <c r="G57" t="s">
        <v>467</v>
      </c>
      <c r="H57" s="2">
        <v>2</v>
      </c>
      <c r="I57" s="2">
        <v>2</v>
      </c>
      <c r="J57">
        <f t="shared" si="1"/>
        <v>0</v>
      </c>
    </row>
    <row r="58" spans="1:10" x14ac:dyDescent="0.9">
      <c r="A58" s="1" t="s">
        <v>232</v>
      </c>
      <c r="B58" s="1" t="s">
        <v>28</v>
      </c>
      <c r="C58" t="s">
        <v>469</v>
      </c>
      <c r="D58" t="s">
        <v>460</v>
      </c>
      <c r="E58" s="1" t="s">
        <v>473</v>
      </c>
      <c r="F58" t="s">
        <v>474</v>
      </c>
      <c r="H58" s="2">
        <v>6</v>
      </c>
      <c r="I58" s="2">
        <v>7</v>
      </c>
      <c r="J58">
        <f t="shared" si="1"/>
        <v>1</v>
      </c>
    </row>
    <row r="59" spans="1:10" x14ac:dyDescent="0.9">
      <c r="A59" s="1" t="s">
        <v>235</v>
      </c>
      <c r="B59" s="1" t="s">
        <v>28</v>
      </c>
      <c r="C59" t="s">
        <v>459</v>
      </c>
      <c r="D59" t="s">
        <v>471</v>
      </c>
      <c r="E59" s="1" t="s">
        <v>468</v>
      </c>
      <c r="F59" t="s">
        <v>472</v>
      </c>
      <c r="H59" s="2">
        <v>4</v>
      </c>
      <c r="I59" s="2">
        <v>2</v>
      </c>
      <c r="J59">
        <f t="shared" si="1"/>
        <v>-2</v>
      </c>
    </row>
    <row r="60" spans="1:10" x14ac:dyDescent="0.9">
      <c r="A60" s="1" t="s">
        <v>236</v>
      </c>
      <c r="B60" s="1" t="s">
        <v>28</v>
      </c>
      <c r="C60" t="s">
        <v>469</v>
      </c>
      <c r="D60" t="s">
        <v>460</v>
      </c>
      <c r="E60" s="1" t="s">
        <v>473</v>
      </c>
      <c r="F60" t="s">
        <v>474</v>
      </c>
      <c r="H60" s="2">
        <v>3</v>
      </c>
      <c r="I60" s="2">
        <v>3</v>
      </c>
      <c r="J60">
        <f t="shared" si="1"/>
        <v>0</v>
      </c>
    </row>
    <row r="61" spans="1:10" x14ac:dyDescent="0.9">
      <c r="A61" s="1" t="s">
        <v>237</v>
      </c>
      <c r="B61" s="1" t="s">
        <v>28</v>
      </c>
      <c r="C61" t="s">
        <v>469</v>
      </c>
      <c r="D61" t="s">
        <v>460</v>
      </c>
      <c r="E61" s="1" t="s">
        <v>468</v>
      </c>
      <c r="F61" t="s">
        <v>472</v>
      </c>
      <c r="G61" s="1" t="s">
        <v>476</v>
      </c>
      <c r="H61" s="2">
        <v>6</v>
      </c>
      <c r="I61" s="2">
        <v>6</v>
      </c>
      <c r="J61">
        <f t="shared" si="1"/>
        <v>0</v>
      </c>
    </row>
    <row r="62" spans="1:10" x14ac:dyDescent="0.9">
      <c r="A62" s="1" t="s">
        <v>238</v>
      </c>
      <c r="B62" s="1" t="s">
        <v>28</v>
      </c>
      <c r="C62" t="s">
        <v>459</v>
      </c>
      <c r="D62" s="1" t="s">
        <v>465</v>
      </c>
      <c r="E62" s="1" t="s">
        <v>476</v>
      </c>
      <c r="F62" t="s">
        <v>472</v>
      </c>
      <c r="H62" s="2">
        <v>3</v>
      </c>
      <c r="I62" s="2">
        <v>4</v>
      </c>
      <c r="J62">
        <f t="shared" si="1"/>
        <v>1</v>
      </c>
    </row>
    <row r="63" spans="1:10" x14ac:dyDescent="0.9">
      <c r="A63" s="1" t="s">
        <v>239</v>
      </c>
      <c r="B63" s="1" t="s">
        <v>28</v>
      </c>
      <c r="C63" t="s">
        <v>469</v>
      </c>
      <c r="D63" t="s">
        <v>471</v>
      </c>
      <c r="E63" s="1" t="s">
        <v>473</v>
      </c>
      <c r="F63" t="s">
        <v>463</v>
      </c>
      <c r="H63" s="2">
        <v>6</v>
      </c>
      <c r="I63" s="2">
        <v>8</v>
      </c>
      <c r="J63">
        <f t="shared" si="1"/>
        <v>2</v>
      </c>
    </row>
    <row r="64" spans="1:10" x14ac:dyDescent="0.9">
      <c r="A64" s="1" t="s">
        <v>240</v>
      </c>
      <c r="B64" s="1" t="s">
        <v>28</v>
      </c>
      <c r="C64" t="s">
        <v>469</v>
      </c>
      <c r="D64" t="s">
        <v>471</v>
      </c>
      <c r="E64" s="1" t="s">
        <v>476</v>
      </c>
      <c r="F64" t="s">
        <v>472</v>
      </c>
      <c r="H64" s="2">
        <v>4</v>
      </c>
      <c r="I64" s="2">
        <v>5</v>
      </c>
      <c r="J64">
        <f t="shared" si="1"/>
        <v>1</v>
      </c>
    </row>
    <row r="65" spans="1:10" x14ac:dyDescent="0.9">
      <c r="A65" s="1" t="s">
        <v>243</v>
      </c>
      <c r="B65" s="1" t="s">
        <v>28</v>
      </c>
      <c r="C65" t="s">
        <v>464</v>
      </c>
      <c r="D65" s="1" t="s">
        <v>465</v>
      </c>
      <c r="E65" s="1" t="s">
        <v>466</v>
      </c>
      <c r="F65" t="s">
        <v>467</v>
      </c>
      <c r="H65" s="2">
        <v>4</v>
      </c>
      <c r="I65" s="2">
        <v>4</v>
      </c>
      <c r="J65">
        <f t="shared" si="1"/>
        <v>0</v>
      </c>
    </row>
    <row r="66" spans="1:10" x14ac:dyDescent="0.9">
      <c r="A66" s="1" t="s">
        <v>246</v>
      </c>
      <c r="B66" s="1" t="s">
        <v>31</v>
      </c>
      <c r="C66" t="s">
        <v>469</v>
      </c>
      <c r="D66" t="s">
        <v>471</v>
      </c>
      <c r="E66" s="1" t="s">
        <v>470</v>
      </c>
      <c r="F66" t="s">
        <v>463</v>
      </c>
      <c r="H66" s="2">
        <v>1</v>
      </c>
      <c r="I66" s="2">
        <v>1</v>
      </c>
      <c r="J66">
        <f t="shared" ref="J66:J97" si="2">I66-H66</f>
        <v>0</v>
      </c>
    </row>
    <row r="67" spans="1:10" x14ac:dyDescent="0.9">
      <c r="A67" s="1" t="s">
        <v>249</v>
      </c>
      <c r="B67" s="1" t="s">
        <v>31</v>
      </c>
      <c r="C67" t="s">
        <v>459</v>
      </c>
      <c r="D67" t="s">
        <v>471</v>
      </c>
      <c r="E67" s="1" t="s">
        <v>461</v>
      </c>
      <c r="F67" t="s">
        <v>462</v>
      </c>
      <c r="G67" t="s">
        <v>463</v>
      </c>
      <c r="H67" s="2">
        <v>6</v>
      </c>
      <c r="I67" s="2">
        <v>6</v>
      </c>
      <c r="J67">
        <f t="shared" si="2"/>
        <v>0</v>
      </c>
    </row>
    <row r="68" spans="1:10" x14ac:dyDescent="0.9">
      <c r="A68" s="1" t="s">
        <v>252</v>
      </c>
      <c r="B68" s="1" t="s">
        <v>31</v>
      </c>
      <c r="C68" t="s">
        <v>469</v>
      </c>
      <c r="D68" t="s">
        <v>460</v>
      </c>
      <c r="E68" s="1" t="s">
        <v>473</v>
      </c>
      <c r="F68" t="s">
        <v>474</v>
      </c>
      <c r="H68" s="2">
        <v>6</v>
      </c>
      <c r="I68" s="2">
        <v>6</v>
      </c>
      <c r="J68">
        <f t="shared" si="2"/>
        <v>0</v>
      </c>
    </row>
    <row r="69" spans="1:10" x14ac:dyDescent="0.9">
      <c r="A69" s="1" t="s">
        <v>253</v>
      </c>
      <c r="B69" s="1" t="s">
        <v>31</v>
      </c>
      <c r="C69" t="s">
        <v>475</v>
      </c>
      <c r="D69" t="s">
        <v>460</v>
      </c>
      <c r="E69" s="1" t="s">
        <v>466</v>
      </c>
      <c r="F69" t="s">
        <v>463</v>
      </c>
      <c r="H69" s="2">
        <v>6</v>
      </c>
      <c r="I69" s="2">
        <v>7</v>
      </c>
      <c r="J69">
        <f t="shared" si="2"/>
        <v>1</v>
      </c>
    </row>
    <row r="70" spans="1:10" x14ac:dyDescent="0.9">
      <c r="A70" s="1" t="s">
        <v>256</v>
      </c>
      <c r="B70" s="1" t="s">
        <v>31</v>
      </c>
      <c r="C70" t="s">
        <v>459</v>
      </c>
      <c r="D70" s="1" t="s">
        <v>465</v>
      </c>
      <c r="E70" s="1" t="s">
        <v>468</v>
      </c>
      <c r="F70" t="s">
        <v>472</v>
      </c>
      <c r="H70" s="2">
        <v>2</v>
      </c>
      <c r="I70" s="2">
        <v>2</v>
      </c>
      <c r="J70">
        <f t="shared" si="2"/>
        <v>0</v>
      </c>
    </row>
    <row r="71" spans="1:10" x14ac:dyDescent="0.9">
      <c r="A71" s="1" t="s">
        <v>257</v>
      </c>
      <c r="B71" s="1" t="s">
        <v>31</v>
      </c>
      <c r="C71" t="s">
        <v>469</v>
      </c>
      <c r="D71" t="s">
        <v>471</v>
      </c>
      <c r="E71" s="1" t="s">
        <v>473</v>
      </c>
      <c r="F71" t="s">
        <v>463</v>
      </c>
      <c r="H71" s="2">
        <v>4</v>
      </c>
      <c r="I71" s="2">
        <v>4</v>
      </c>
      <c r="J71">
        <f t="shared" si="2"/>
        <v>0</v>
      </c>
    </row>
    <row r="72" spans="1:10" x14ac:dyDescent="0.9">
      <c r="A72" s="1" t="s">
        <v>258</v>
      </c>
      <c r="B72" s="1" t="s">
        <v>31</v>
      </c>
      <c r="C72" t="s">
        <v>475</v>
      </c>
      <c r="D72" t="s">
        <v>460</v>
      </c>
      <c r="E72" s="1" t="s">
        <v>466</v>
      </c>
      <c r="F72" t="s">
        <v>467</v>
      </c>
      <c r="H72" s="2">
        <v>8</v>
      </c>
      <c r="I72" s="2">
        <v>9</v>
      </c>
      <c r="J72">
        <f t="shared" si="2"/>
        <v>1</v>
      </c>
    </row>
    <row r="73" spans="1:10" x14ac:dyDescent="0.9">
      <c r="A73" s="1" t="s">
        <v>259</v>
      </c>
      <c r="B73" s="1" t="s">
        <v>31</v>
      </c>
      <c r="C73" t="s">
        <v>469</v>
      </c>
      <c r="D73" s="1" t="s">
        <v>465</v>
      </c>
      <c r="E73" s="1" t="s">
        <v>468</v>
      </c>
      <c r="F73" t="s">
        <v>472</v>
      </c>
      <c r="G73" s="1" t="s">
        <v>476</v>
      </c>
      <c r="H73" s="2">
        <v>9</v>
      </c>
      <c r="I73" s="2">
        <v>8</v>
      </c>
      <c r="J73">
        <f t="shared" si="2"/>
        <v>-1</v>
      </c>
    </row>
    <row r="74" spans="1:10" x14ac:dyDescent="0.9">
      <c r="A74" s="1" t="s">
        <v>260</v>
      </c>
      <c r="B74" s="1" t="s">
        <v>31</v>
      </c>
      <c r="C74" t="s">
        <v>469</v>
      </c>
      <c r="D74" t="s">
        <v>460</v>
      </c>
      <c r="E74" s="1" t="s">
        <v>466</v>
      </c>
      <c r="F74" t="s">
        <v>463</v>
      </c>
      <c r="H74" s="2">
        <v>7</v>
      </c>
      <c r="I74" s="2">
        <v>9</v>
      </c>
      <c r="J74">
        <f t="shared" si="2"/>
        <v>2</v>
      </c>
    </row>
    <row r="75" spans="1:10" x14ac:dyDescent="0.9">
      <c r="A75" s="1" t="s">
        <v>261</v>
      </c>
      <c r="B75" s="1" t="s">
        <v>31</v>
      </c>
      <c r="C75" t="s">
        <v>469</v>
      </c>
      <c r="D75" t="s">
        <v>460</v>
      </c>
      <c r="E75" s="1" t="s">
        <v>468</v>
      </c>
      <c r="F75" t="s">
        <v>472</v>
      </c>
      <c r="G75" s="1" t="s">
        <v>476</v>
      </c>
      <c r="H75" s="2">
        <v>5</v>
      </c>
      <c r="I75" s="2">
        <v>6</v>
      </c>
      <c r="J75">
        <f t="shared" si="2"/>
        <v>1</v>
      </c>
    </row>
    <row r="76" spans="1:10" x14ac:dyDescent="0.9">
      <c r="A76" s="1" t="s">
        <v>262</v>
      </c>
      <c r="B76" s="1" t="s">
        <v>36</v>
      </c>
      <c r="C76" t="s">
        <v>469</v>
      </c>
      <c r="D76" t="s">
        <v>460</v>
      </c>
      <c r="E76" s="1" t="s">
        <v>476</v>
      </c>
      <c r="F76" t="s">
        <v>472</v>
      </c>
      <c r="H76" s="2">
        <v>2</v>
      </c>
      <c r="I76" s="2">
        <v>3</v>
      </c>
      <c r="J76">
        <f t="shared" si="2"/>
        <v>1</v>
      </c>
    </row>
    <row r="77" spans="1:10" x14ac:dyDescent="0.9">
      <c r="A77" s="1" t="s">
        <v>265</v>
      </c>
      <c r="B77" s="1" t="s">
        <v>36</v>
      </c>
      <c r="C77" t="s">
        <v>459</v>
      </c>
      <c r="D77" t="s">
        <v>460</v>
      </c>
      <c r="E77" s="1" t="s">
        <v>468</v>
      </c>
      <c r="F77" t="s">
        <v>472</v>
      </c>
      <c r="H77" s="2">
        <v>5</v>
      </c>
      <c r="I77" s="2">
        <v>9</v>
      </c>
      <c r="J77">
        <f t="shared" si="2"/>
        <v>4</v>
      </c>
    </row>
    <row r="78" spans="1:10" x14ac:dyDescent="0.9">
      <c r="A78" s="1" t="s">
        <v>268</v>
      </c>
      <c r="B78" s="1" t="s">
        <v>36</v>
      </c>
      <c r="C78" t="s">
        <v>469</v>
      </c>
      <c r="D78" t="s">
        <v>460</v>
      </c>
      <c r="E78" s="1" t="s">
        <v>468</v>
      </c>
      <c r="F78" t="s">
        <v>472</v>
      </c>
      <c r="G78" s="1" t="s">
        <v>476</v>
      </c>
      <c r="H78" s="2">
        <v>4</v>
      </c>
      <c r="I78" s="2">
        <v>6</v>
      </c>
      <c r="J78">
        <f t="shared" si="2"/>
        <v>2</v>
      </c>
    </row>
    <row r="79" spans="1:10" x14ac:dyDescent="0.9">
      <c r="A79" s="1" t="s">
        <v>271</v>
      </c>
      <c r="B79" s="1" t="s">
        <v>36</v>
      </c>
      <c r="C79" t="s">
        <v>459</v>
      </c>
      <c r="D79" t="s">
        <v>460</v>
      </c>
      <c r="E79" s="1" t="s">
        <v>476</v>
      </c>
      <c r="F79" t="s">
        <v>472</v>
      </c>
      <c r="H79" s="2">
        <v>6</v>
      </c>
      <c r="I79" s="2">
        <v>7</v>
      </c>
      <c r="J79">
        <f t="shared" si="2"/>
        <v>1</v>
      </c>
    </row>
    <row r="80" spans="1:10" x14ac:dyDescent="0.9">
      <c r="A80" s="1" t="s">
        <v>274</v>
      </c>
      <c r="B80" s="1" t="s">
        <v>36</v>
      </c>
      <c r="C80" t="s">
        <v>464</v>
      </c>
      <c r="D80" t="s">
        <v>460</v>
      </c>
      <c r="E80" s="1" t="s">
        <v>470</v>
      </c>
      <c r="F80" t="s">
        <v>463</v>
      </c>
      <c r="H80" s="2">
        <v>7</v>
      </c>
      <c r="I80" s="2">
        <v>8</v>
      </c>
      <c r="J80">
        <f t="shared" si="2"/>
        <v>1</v>
      </c>
    </row>
    <row r="81" spans="1:10" x14ac:dyDescent="0.9">
      <c r="A81" s="1" t="s">
        <v>275</v>
      </c>
      <c r="B81" s="1" t="s">
        <v>36</v>
      </c>
      <c r="C81" t="s">
        <v>469</v>
      </c>
      <c r="D81" t="s">
        <v>460</v>
      </c>
      <c r="E81" s="1" t="s">
        <v>476</v>
      </c>
      <c r="F81" t="s">
        <v>472</v>
      </c>
      <c r="H81" s="2">
        <v>8</v>
      </c>
      <c r="I81" s="2">
        <v>7</v>
      </c>
      <c r="J81">
        <f t="shared" si="2"/>
        <v>-1</v>
      </c>
    </row>
    <row r="82" spans="1:10" x14ac:dyDescent="0.9">
      <c r="A82" s="1" t="s">
        <v>276</v>
      </c>
      <c r="B82" s="1" t="s">
        <v>36</v>
      </c>
      <c r="C82" t="s">
        <v>469</v>
      </c>
      <c r="D82" t="s">
        <v>460</v>
      </c>
      <c r="E82" s="1" t="s">
        <v>461</v>
      </c>
      <c r="F82" t="s">
        <v>462</v>
      </c>
      <c r="G82" t="s">
        <v>463</v>
      </c>
      <c r="H82" s="2">
        <v>4</v>
      </c>
      <c r="I82" s="2">
        <v>5</v>
      </c>
      <c r="J82">
        <f t="shared" si="2"/>
        <v>1</v>
      </c>
    </row>
    <row r="83" spans="1:10" x14ac:dyDescent="0.9">
      <c r="A83" s="1" t="s">
        <v>277</v>
      </c>
      <c r="B83" s="1" t="s">
        <v>36</v>
      </c>
      <c r="C83" t="s">
        <v>464</v>
      </c>
      <c r="D83" t="s">
        <v>460</v>
      </c>
      <c r="E83" s="1" t="s">
        <v>466</v>
      </c>
      <c r="F83" t="s">
        <v>467</v>
      </c>
      <c r="H83" s="2">
        <v>3</v>
      </c>
      <c r="I83" s="2">
        <v>6</v>
      </c>
      <c r="J83">
        <f t="shared" si="2"/>
        <v>3</v>
      </c>
    </row>
    <row r="84" spans="1:10" x14ac:dyDescent="0.9">
      <c r="A84" s="1" t="s">
        <v>278</v>
      </c>
      <c r="B84" s="1" t="s">
        <v>36</v>
      </c>
      <c r="C84" t="s">
        <v>469</v>
      </c>
      <c r="D84" t="s">
        <v>471</v>
      </c>
      <c r="E84" s="1" t="s">
        <v>473</v>
      </c>
      <c r="F84" t="s">
        <v>463</v>
      </c>
      <c r="H84" s="2">
        <v>2</v>
      </c>
      <c r="I84" s="2">
        <v>6</v>
      </c>
      <c r="J84">
        <f t="shared" si="2"/>
        <v>4</v>
      </c>
    </row>
    <row r="85" spans="1:10" x14ac:dyDescent="0.9">
      <c r="A85" s="1" t="s">
        <v>281</v>
      </c>
      <c r="B85" s="1" t="s">
        <v>38</v>
      </c>
      <c r="C85" t="s">
        <v>469</v>
      </c>
      <c r="D85" s="1" t="s">
        <v>465</v>
      </c>
      <c r="E85" s="1" t="s">
        <v>473</v>
      </c>
      <c r="F85" t="s">
        <v>474</v>
      </c>
      <c r="H85" s="2">
        <v>6</v>
      </c>
      <c r="I85" s="2">
        <v>6</v>
      </c>
      <c r="J85">
        <f t="shared" si="2"/>
        <v>0</v>
      </c>
    </row>
    <row r="86" spans="1:10" x14ac:dyDescent="0.9">
      <c r="A86" s="1" t="s">
        <v>282</v>
      </c>
      <c r="B86" s="1" t="s">
        <v>38</v>
      </c>
      <c r="C86" t="s">
        <v>475</v>
      </c>
      <c r="D86" s="1" t="s">
        <v>477</v>
      </c>
      <c r="E86" s="1" t="s">
        <v>473</v>
      </c>
      <c r="F86" t="s">
        <v>463</v>
      </c>
      <c r="H86" s="2">
        <v>3</v>
      </c>
      <c r="I86" s="2">
        <v>6</v>
      </c>
      <c r="J86">
        <f t="shared" si="2"/>
        <v>3</v>
      </c>
    </row>
    <row r="87" spans="1:10" x14ac:dyDescent="0.9">
      <c r="A87" s="1" t="s">
        <v>283</v>
      </c>
      <c r="B87" s="1" t="s">
        <v>38</v>
      </c>
      <c r="C87" t="s">
        <v>464</v>
      </c>
      <c r="D87" t="s">
        <v>460</v>
      </c>
      <c r="E87" s="1" t="s">
        <v>470</v>
      </c>
      <c r="F87" t="s">
        <v>463</v>
      </c>
      <c r="H87" s="2">
        <v>3</v>
      </c>
      <c r="I87" s="2">
        <v>3</v>
      </c>
      <c r="J87">
        <f t="shared" si="2"/>
        <v>0</v>
      </c>
    </row>
    <row r="88" spans="1:10" x14ac:dyDescent="0.9">
      <c r="A88" s="1" t="s">
        <v>284</v>
      </c>
      <c r="B88" s="1" t="s">
        <v>38</v>
      </c>
      <c r="C88" t="s">
        <v>464</v>
      </c>
      <c r="D88" s="1" t="s">
        <v>465</v>
      </c>
      <c r="E88" s="1" t="s">
        <v>468</v>
      </c>
      <c r="F88" t="s">
        <v>472</v>
      </c>
      <c r="G88" s="1" t="s">
        <v>476</v>
      </c>
      <c r="H88" s="2">
        <v>3</v>
      </c>
      <c r="I88" s="2">
        <v>4</v>
      </c>
      <c r="J88">
        <f t="shared" si="2"/>
        <v>1</v>
      </c>
    </row>
    <row r="89" spans="1:10" x14ac:dyDescent="0.9">
      <c r="A89" s="1" t="s">
        <v>285</v>
      </c>
      <c r="B89" s="1" t="s">
        <v>38</v>
      </c>
      <c r="C89" t="s">
        <v>459</v>
      </c>
      <c r="D89" t="s">
        <v>460</v>
      </c>
      <c r="E89" s="1" t="s">
        <v>466</v>
      </c>
      <c r="F89" t="s">
        <v>467</v>
      </c>
      <c r="H89" s="2">
        <v>1</v>
      </c>
      <c r="I89" s="2">
        <v>2</v>
      </c>
      <c r="J89">
        <f t="shared" si="2"/>
        <v>1</v>
      </c>
    </row>
    <row r="90" spans="1:10" x14ac:dyDescent="0.9">
      <c r="A90" s="1" t="s">
        <v>286</v>
      </c>
      <c r="B90" s="1" t="s">
        <v>38</v>
      </c>
      <c r="C90" t="s">
        <v>464</v>
      </c>
      <c r="D90" s="1" t="s">
        <v>465</v>
      </c>
      <c r="E90" s="1" t="s">
        <v>473</v>
      </c>
      <c r="F90" t="s">
        <v>463</v>
      </c>
      <c r="H90" s="2">
        <v>1</v>
      </c>
      <c r="I90" s="2">
        <v>2</v>
      </c>
      <c r="J90">
        <f t="shared" si="2"/>
        <v>1</v>
      </c>
    </row>
    <row r="91" spans="1:10" x14ac:dyDescent="0.9">
      <c r="A91" s="1" t="s">
        <v>287</v>
      </c>
      <c r="B91" s="1" t="s">
        <v>38</v>
      </c>
      <c r="C91" t="s">
        <v>464</v>
      </c>
      <c r="D91" t="s">
        <v>460</v>
      </c>
      <c r="E91" s="1" t="s">
        <v>473</v>
      </c>
      <c r="F91" t="s">
        <v>474</v>
      </c>
      <c r="H91" s="2">
        <v>6</v>
      </c>
      <c r="I91" s="2">
        <v>7</v>
      </c>
      <c r="J91">
        <f t="shared" si="2"/>
        <v>1</v>
      </c>
    </row>
    <row r="92" spans="1:10" x14ac:dyDescent="0.9">
      <c r="A92" s="1" t="s">
        <v>288</v>
      </c>
      <c r="B92" s="1" t="s">
        <v>38</v>
      </c>
      <c r="C92" t="s">
        <v>464</v>
      </c>
      <c r="D92" s="1" t="s">
        <v>465</v>
      </c>
      <c r="E92" s="1" t="s">
        <v>468</v>
      </c>
      <c r="F92" t="s">
        <v>472</v>
      </c>
      <c r="H92" s="2">
        <v>6</v>
      </c>
      <c r="I92" s="2">
        <v>8</v>
      </c>
      <c r="J92">
        <f t="shared" si="2"/>
        <v>2</v>
      </c>
    </row>
    <row r="93" spans="1:10" x14ac:dyDescent="0.9">
      <c r="A93" s="1" t="s">
        <v>289</v>
      </c>
      <c r="B93" s="1" t="s">
        <v>38</v>
      </c>
      <c r="C93" t="s">
        <v>464</v>
      </c>
      <c r="D93" s="1" t="s">
        <v>465</v>
      </c>
      <c r="E93" s="1" t="s">
        <v>476</v>
      </c>
      <c r="F93" t="s">
        <v>472</v>
      </c>
      <c r="H93" s="2">
        <v>4</v>
      </c>
      <c r="I93" s="2">
        <v>9</v>
      </c>
      <c r="J93">
        <f t="shared" si="2"/>
        <v>5</v>
      </c>
    </row>
    <row r="94" spans="1:10" x14ac:dyDescent="0.9">
      <c r="A94" s="1" t="s">
        <v>291</v>
      </c>
      <c r="B94" s="1" t="s">
        <v>40</v>
      </c>
      <c r="C94" t="s">
        <v>459</v>
      </c>
      <c r="D94" t="s">
        <v>471</v>
      </c>
      <c r="E94" s="1" t="s">
        <v>476</v>
      </c>
      <c r="F94" t="s">
        <v>472</v>
      </c>
      <c r="H94" s="2">
        <v>1</v>
      </c>
      <c r="I94" s="2">
        <v>5</v>
      </c>
      <c r="J94">
        <f t="shared" si="2"/>
        <v>4</v>
      </c>
    </row>
    <row r="95" spans="1:10" x14ac:dyDescent="0.9">
      <c r="A95" s="1" t="s">
        <v>292</v>
      </c>
      <c r="B95" s="1" t="s">
        <v>40</v>
      </c>
      <c r="C95" t="s">
        <v>469</v>
      </c>
      <c r="D95" t="s">
        <v>460</v>
      </c>
      <c r="E95" s="1" t="s">
        <v>466</v>
      </c>
      <c r="F95" t="s">
        <v>463</v>
      </c>
      <c r="H95" s="2">
        <v>3</v>
      </c>
      <c r="I95" s="2">
        <v>7</v>
      </c>
      <c r="J95">
        <f t="shared" si="2"/>
        <v>4</v>
      </c>
    </row>
    <row r="96" spans="1:10" x14ac:dyDescent="0.9">
      <c r="A96" s="1" t="s">
        <v>293</v>
      </c>
      <c r="B96" s="1" t="s">
        <v>40</v>
      </c>
      <c r="C96" t="s">
        <v>459</v>
      </c>
      <c r="D96" t="s">
        <v>471</v>
      </c>
      <c r="E96" s="1" t="s">
        <v>461</v>
      </c>
      <c r="F96" t="s">
        <v>462</v>
      </c>
      <c r="G96" t="s">
        <v>463</v>
      </c>
      <c r="H96" s="2">
        <v>5</v>
      </c>
      <c r="I96" s="2">
        <v>8</v>
      </c>
      <c r="J96">
        <f t="shared" si="2"/>
        <v>3</v>
      </c>
    </row>
    <row r="97" spans="1:10" x14ac:dyDescent="0.9">
      <c r="A97" s="1" t="s">
        <v>294</v>
      </c>
      <c r="B97" s="1" t="s">
        <v>40</v>
      </c>
      <c r="C97" t="s">
        <v>464</v>
      </c>
      <c r="D97" t="s">
        <v>460</v>
      </c>
      <c r="E97" s="1" t="s">
        <v>466</v>
      </c>
      <c r="F97" t="s">
        <v>467</v>
      </c>
      <c r="H97" s="2">
        <v>5</v>
      </c>
      <c r="I97" s="2">
        <v>7</v>
      </c>
      <c r="J97">
        <f t="shared" si="2"/>
        <v>2</v>
      </c>
    </row>
    <row r="98" spans="1:10" x14ac:dyDescent="0.9">
      <c r="A98" s="1" t="s">
        <v>297</v>
      </c>
      <c r="B98" s="1" t="s">
        <v>40</v>
      </c>
      <c r="C98" t="s">
        <v>469</v>
      </c>
      <c r="D98" s="1" t="s">
        <v>465</v>
      </c>
      <c r="E98" s="1" t="s">
        <v>468</v>
      </c>
      <c r="F98" t="s">
        <v>472</v>
      </c>
      <c r="H98" s="2">
        <v>3</v>
      </c>
      <c r="I98" s="2">
        <v>4</v>
      </c>
      <c r="J98">
        <f t="shared" ref="J98:J129" si="3">I98-H98</f>
        <v>1</v>
      </c>
    </row>
    <row r="99" spans="1:10" x14ac:dyDescent="0.9">
      <c r="A99" s="1" t="s">
        <v>300</v>
      </c>
      <c r="B99" s="1" t="s">
        <v>40</v>
      </c>
      <c r="C99" t="s">
        <v>459</v>
      </c>
      <c r="D99" t="s">
        <v>471</v>
      </c>
      <c r="E99" s="1" t="s">
        <v>473</v>
      </c>
      <c r="F99" t="s">
        <v>463</v>
      </c>
      <c r="H99" s="2">
        <v>10</v>
      </c>
      <c r="I99" s="2">
        <v>10</v>
      </c>
      <c r="J99">
        <f t="shared" si="3"/>
        <v>0</v>
      </c>
    </row>
    <row r="100" spans="1:10" x14ac:dyDescent="0.9">
      <c r="A100" s="1" t="s">
        <v>303</v>
      </c>
      <c r="B100" s="1" t="s">
        <v>40</v>
      </c>
      <c r="C100" t="s">
        <v>475</v>
      </c>
      <c r="D100" s="1" t="s">
        <v>465</v>
      </c>
      <c r="E100" s="1" t="s">
        <v>470</v>
      </c>
      <c r="F100" t="s">
        <v>463</v>
      </c>
      <c r="H100" s="2">
        <v>6</v>
      </c>
      <c r="I100" s="2">
        <v>8</v>
      </c>
      <c r="J100">
        <f t="shared" si="3"/>
        <v>2</v>
      </c>
    </row>
    <row r="101" spans="1:10" x14ac:dyDescent="0.9">
      <c r="A101" t="s">
        <v>305</v>
      </c>
      <c r="B101" t="s">
        <v>19</v>
      </c>
      <c r="C101" t="s">
        <v>459</v>
      </c>
      <c r="D101" t="s">
        <v>460</v>
      </c>
      <c r="E101" s="1" t="s">
        <v>461</v>
      </c>
      <c r="F101" t="s">
        <v>462</v>
      </c>
      <c r="G101" t="s">
        <v>463</v>
      </c>
      <c r="H101" s="2">
        <v>2</v>
      </c>
      <c r="I101" s="2">
        <v>3</v>
      </c>
      <c r="J101">
        <f t="shared" si="3"/>
        <v>1</v>
      </c>
    </row>
    <row r="102" spans="1:10" x14ac:dyDescent="0.9">
      <c r="A102" t="s">
        <v>308</v>
      </c>
      <c r="B102" t="s">
        <v>19</v>
      </c>
      <c r="C102" t="s">
        <v>469</v>
      </c>
      <c r="D102" t="s">
        <v>460</v>
      </c>
      <c r="E102" s="1" t="s">
        <v>466</v>
      </c>
      <c r="F102" t="s">
        <v>467</v>
      </c>
      <c r="H102" s="2">
        <v>3</v>
      </c>
      <c r="I102" s="2">
        <v>3</v>
      </c>
      <c r="J102">
        <f t="shared" si="3"/>
        <v>0</v>
      </c>
    </row>
    <row r="103" spans="1:10" x14ac:dyDescent="0.9">
      <c r="A103" t="s">
        <v>311</v>
      </c>
      <c r="B103" t="s">
        <v>19</v>
      </c>
      <c r="C103" t="s">
        <v>469</v>
      </c>
      <c r="D103" t="s">
        <v>460</v>
      </c>
      <c r="E103" s="1" t="s">
        <v>470</v>
      </c>
      <c r="F103" t="s">
        <v>463</v>
      </c>
      <c r="H103" s="2">
        <v>2</v>
      </c>
      <c r="I103" s="2">
        <v>2</v>
      </c>
      <c r="J103">
        <f t="shared" si="3"/>
        <v>0</v>
      </c>
    </row>
    <row r="104" spans="1:10" x14ac:dyDescent="0.9">
      <c r="A104" t="s">
        <v>314</v>
      </c>
      <c r="B104" t="s">
        <v>19</v>
      </c>
      <c r="C104" t="s">
        <v>464</v>
      </c>
      <c r="D104" t="s">
        <v>460</v>
      </c>
      <c r="E104" s="1" t="s">
        <v>470</v>
      </c>
      <c r="F104" t="s">
        <v>463</v>
      </c>
      <c r="H104" s="2">
        <v>5</v>
      </c>
      <c r="I104" s="2">
        <v>6</v>
      </c>
      <c r="J104">
        <f t="shared" si="3"/>
        <v>1</v>
      </c>
    </row>
    <row r="105" spans="1:10" x14ac:dyDescent="0.9">
      <c r="A105" t="s">
        <v>317</v>
      </c>
      <c r="B105" t="s">
        <v>19</v>
      </c>
      <c r="C105" t="s">
        <v>469</v>
      </c>
      <c r="D105" t="s">
        <v>460</v>
      </c>
      <c r="E105" s="1" t="s">
        <v>461</v>
      </c>
      <c r="F105" t="s">
        <v>462</v>
      </c>
      <c r="G105" t="s">
        <v>463</v>
      </c>
      <c r="H105" s="2">
        <v>4</v>
      </c>
      <c r="I105" s="2">
        <v>5</v>
      </c>
      <c r="J105">
        <f t="shared" si="3"/>
        <v>1</v>
      </c>
    </row>
    <row r="106" spans="1:10" x14ac:dyDescent="0.9">
      <c r="A106" t="s">
        <v>318</v>
      </c>
      <c r="B106" t="s">
        <v>26</v>
      </c>
      <c r="C106" t="s">
        <v>459</v>
      </c>
      <c r="D106" t="s">
        <v>460</v>
      </c>
      <c r="E106" s="1" t="s">
        <v>476</v>
      </c>
      <c r="F106" t="s">
        <v>472</v>
      </c>
      <c r="H106" s="2">
        <v>2</v>
      </c>
      <c r="I106" s="2">
        <v>3</v>
      </c>
      <c r="J106">
        <f t="shared" si="3"/>
        <v>1</v>
      </c>
    </row>
    <row r="107" spans="1:10" x14ac:dyDescent="0.9">
      <c r="A107" t="s">
        <v>321</v>
      </c>
      <c r="B107" t="s">
        <v>26</v>
      </c>
      <c r="C107" t="s">
        <v>475</v>
      </c>
      <c r="D107" t="s">
        <v>460</v>
      </c>
      <c r="E107" s="1" t="s">
        <v>468</v>
      </c>
      <c r="F107" t="s">
        <v>472</v>
      </c>
      <c r="H107" s="2">
        <v>5</v>
      </c>
      <c r="I107" s="2">
        <v>9</v>
      </c>
      <c r="J107">
        <f t="shared" si="3"/>
        <v>4</v>
      </c>
    </row>
    <row r="108" spans="1:10" x14ac:dyDescent="0.9">
      <c r="A108" t="s">
        <v>324</v>
      </c>
      <c r="B108" t="s">
        <v>26</v>
      </c>
      <c r="C108" t="s">
        <v>469</v>
      </c>
      <c r="D108" t="s">
        <v>460</v>
      </c>
      <c r="E108" s="1" t="s">
        <v>468</v>
      </c>
      <c r="F108" t="s">
        <v>472</v>
      </c>
      <c r="G108" s="1" t="s">
        <v>476</v>
      </c>
      <c r="H108" s="2">
        <v>4</v>
      </c>
      <c r="I108" s="2">
        <v>6</v>
      </c>
      <c r="J108">
        <f t="shared" si="3"/>
        <v>2</v>
      </c>
    </row>
    <row r="109" spans="1:10" x14ac:dyDescent="0.9">
      <c r="A109" t="s">
        <v>327</v>
      </c>
      <c r="B109" t="s">
        <v>26</v>
      </c>
      <c r="C109" t="s">
        <v>475</v>
      </c>
      <c r="D109" t="s">
        <v>471</v>
      </c>
      <c r="E109" s="1" t="s">
        <v>476</v>
      </c>
      <c r="F109" t="s">
        <v>472</v>
      </c>
      <c r="H109" s="2">
        <v>6</v>
      </c>
      <c r="I109" s="2">
        <v>7</v>
      </c>
      <c r="J109">
        <f t="shared" si="3"/>
        <v>1</v>
      </c>
    </row>
    <row r="110" spans="1:10" x14ac:dyDescent="0.9">
      <c r="A110" t="s">
        <v>328</v>
      </c>
      <c r="B110" t="s">
        <v>26</v>
      </c>
      <c r="C110" t="s">
        <v>464</v>
      </c>
      <c r="D110" t="s">
        <v>460</v>
      </c>
      <c r="E110" s="1" t="s">
        <v>470</v>
      </c>
      <c r="F110" t="s">
        <v>463</v>
      </c>
      <c r="H110" s="2">
        <v>7</v>
      </c>
      <c r="I110" s="2">
        <v>8</v>
      </c>
      <c r="J110">
        <f t="shared" si="3"/>
        <v>1</v>
      </c>
    </row>
    <row r="111" spans="1:10" x14ac:dyDescent="0.9">
      <c r="A111" t="s">
        <v>329</v>
      </c>
      <c r="B111" t="s">
        <v>26</v>
      </c>
      <c r="C111" t="s">
        <v>469</v>
      </c>
      <c r="D111" t="s">
        <v>460</v>
      </c>
      <c r="E111" s="1" t="s">
        <v>476</v>
      </c>
      <c r="F111" t="s">
        <v>472</v>
      </c>
      <c r="H111" s="2">
        <v>8</v>
      </c>
      <c r="I111" s="2">
        <v>7</v>
      </c>
      <c r="J111">
        <f t="shared" si="3"/>
        <v>-1</v>
      </c>
    </row>
    <row r="112" spans="1:10" x14ac:dyDescent="0.9">
      <c r="A112" t="s">
        <v>332</v>
      </c>
      <c r="B112" t="s">
        <v>28</v>
      </c>
      <c r="C112" t="s">
        <v>475</v>
      </c>
      <c r="D112" t="s">
        <v>460</v>
      </c>
      <c r="E112" s="1" t="s">
        <v>468</v>
      </c>
      <c r="F112" t="s">
        <v>472</v>
      </c>
      <c r="H112" s="2">
        <v>2</v>
      </c>
      <c r="I112" s="2">
        <v>7</v>
      </c>
      <c r="J112">
        <f t="shared" si="3"/>
        <v>5</v>
      </c>
    </row>
    <row r="113" spans="1:10" x14ac:dyDescent="0.9">
      <c r="A113" t="s">
        <v>332</v>
      </c>
      <c r="B113" t="s">
        <v>28</v>
      </c>
      <c r="C113" t="s">
        <v>475</v>
      </c>
      <c r="D113" t="s">
        <v>471</v>
      </c>
      <c r="E113" s="1" t="s">
        <v>468</v>
      </c>
      <c r="F113" t="s">
        <v>472</v>
      </c>
      <c r="H113" s="2">
        <v>2</v>
      </c>
      <c r="I113" s="2">
        <v>7</v>
      </c>
      <c r="J113">
        <f t="shared" si="3"/>
        <v>5</v>
      </c>
    </row>
    <row r="114" spans="1:10" x14ac:dyDescent="0.9">
      <c r="A114" t="s">
        <v>334</v>
      </c>
      <c r="B114" t="s">
        <v>28</v>
      </c>
      <c r="C114" t="s">
        <v>464</v>
      </c>
      <c r="D114" t="s">
        <v>460</v>
      </c>
      <c r="E114" s="1" t="s">
        <v>466</v>
      </c>
      <c r="F114" t="s">
        <v>463</v>
      </c>
      <c r="H114" s="2">
        <v>2</v>
      </c>
      <c r="I114" s="2">
        <v>2</v>
      </c>
      <c r="J114">
        <f t="shared" si="3"/>
        <v>0</v>
      </c>
    </row>
    <row r="115" spans="1:10" x14ac:dyDescent="0.9">
      <c r="A115" t="s">
        <v>334</v>
      </c>
      <c r="B115" t="s">
        <v>28</v>
      </c>
      <c r="C115" t="s">
        <v>464</v>
      </c>
      <c r="D115" t="s">
        <v>460</v>
      </c>
      <c r="E115" s="1" t="s">
        <v>466</v>
      </c>
      <c r="F115" t="s">
        <v>463</v>
      </c>
      <c r="H115" s="2">
        <v>2</v>
      </c>
      <c r="I115" s="2">
        <v>2</v>
      </c>
      <c r="J115">
        <f t="shared" si="3"/>
        <v>0</v>
      </c>
    </row>
    <row r="116" spans="1:10" x14ac:dyDescent="0.9">
      <c r="A116" t="s">
        <v>339</v>
      </c>
      <c r="B116" t="s">
        <v>28</v>
      </c>
      <c r="C116" t="s">
        <v>464</v>
      </c>
      <c r="D116" t="s">
        <v>460</v>
      </c>
      <c r="E116" s="1" t="s">
        <v>473</v>
      </c>
      <c r="F116" t="s">
        <v>474</v>
      </c>
      <c r="H116" s="2">
        <v>6</v>
      </c>
      <c r="I116" s="2">
        <v>7</v>
      </c>
      <c r="J116">
        <f t="shared" si="3"/>
        <v>1</v>
      </c>
    </row>
    <row r="117" spans="1:10" x14ac:dyDescent="0.9">
      <c r="A117" t="s">
        <v>340</v>
      </c>
      <c r="B117" t="s">
        <v>28</v>
      </c>
      <c r="C117" t="s">
        <v>459</v>
      </c>
      <c r="D117" t="s">
        <v>460</v>
      </c>
      <c r="E117" s="1" t="s">
        <v>468</v>
      </c>
      <c r="F117" t="s">
        <v>472</v>
      </c>
      <c r="H117" s="2">
        <v>4</v>
      </c>
      <c r="I117" s="2">
        <v>2</v>
      </c>
      <c r="J117">
        <f t="shared" si="3"/>
        <v>-2</v>
      </c>
    </row>
    <row r="118" spans="1:10" x14ac:dyDescent="0.9">
      <c r="A118" t="s">
        <v>341</v>
      </c>
      <c r="B118" t="s">
        <v>28</v>
      </c>
      <c r="C118" t="s">
        <v>469</v>
      </c>
      <c r="D118" t="s">
        <v>460</v>
      </c>
      <c r="E118" s="1" t="s">
        <v>473</v>
      </c>
      <c r="F118" t="s">
        <v>474</v>
      </c>
      <c r="H118" s="2">
        <v>3</v>
      </c>
      <c r="I118" s="2">
        <v>3</v>
      </c>
      <c r="J118">
        <f t="shared" si="3"/>
        <v>0</v>
      </c>
    </row>
    <row r="119" spans="1:10" x14ac:dyDescent="0.9">
      <c r="A119" t="s">
        <v>342</v>
      </c>
      <c r="B119" t="s">
        <v>28</v>
      </c>
      <c r="C119" t="s">
        <v>469</v>
      </c>
      <c r="D119" s="1" t="s">
        <v>465</v>
      </c>
      <c r="E119" s="1" t="s">
        <v>468</v>
      </c>
      <c r="F119" t="s">
        <v>472</v>
      </c>
      <c r="G119" t="s">
        <v>476</v>
      </c>
      <c r="H119" s="2">
        <v>6</v>
      </c>
      <c r="I119" s="2">
        <v>6</v>
      </c>
      <c r="J119">
        <f t="shared" si="3"/>
        <v>0</v>
      </c>
    </row>
    <row r="120" spans="1:10" x14ac:dyDescent="0.9">
      <c r="A120" t="s">
        <v>343</v>
      </c>
      <c r="B120" t="s">
        <v>28</v>
      </c>
      <c r="C120" t="s">
        <v>459</v>
      </c>
      <c r="D120" t="s">
        <v>460</v>
      </c>
      <c r="E120" s="1" t="s">
        <v>476</v>
      </c>
      <c r="F120" t="s">
        <v>472</v>
      </c>
      <c r="H120" s="2">
        <v>3</v>
      </c>
      <c r="I120" s="2">
        <v>4</v>
      </c>
      <c r="J120">
        <f t="shared" si="3"/>
        <v>1</v>
      </c>
    </row>
    <row r="121" spans="1:10" x14ac:dyDescent="0.9">
      <c r="A121" t="s">
        <v>344</v>
      </c>
      <c r="B121" t="s">
        <v>28</v>
      </c>
      <c r="C121" t="s">
        <v>469</v>
      </c>
      <c r="D121" t="s">
        <v>460</v>
      </c>
      <c r="E121" s="1" t="s">
        <v>473</v>
      </c>
      <c r="F121" t="s">
        <v>463</v>
      </c>
      <c r="H121" s="2">
        <v>6</v>
      </c>
      <c r="I121" s="2">
        <v>8</v>
      </c>
      <c r="J121">
        <f t="shared" si="3"/>
        <v>2</v>
      </c>
    </row>
    <row r="122" spans="1:10" x14ac:dyDescent="0.9">
      <c r="A122" t="s">
        <v>345</v>
      </c>
      <c r="B122" t="s">
        <v>28</v>
      </c>
      <c r="C122" t="s">
        <v>469</v>
      </c>
      <c r="D122" t="s">
        <v>460</v>
      </c>
      <c r="E122" s="1" t="s">
        <v>476</v>
      </c>
      <c r="F122" t="s">
        <v>472</v>
      </c>
      <c r="H122" s="2">
        <v>4</v>
      </c>
      <c r="I122" s="2">
        <v>5</v>
      </c>
      <c r="J122">
        <f t="shared" si="3"/>
        <v>1</v>
      </c>
    </row>
    <row r="123" spans="1:10" x14ac:dyDescent="0.9">
      <c r="A123" t="s">
        <v>346</v>
      </c>
      <c r="B123" t="s">
        <v>28</v>
      </c>
      <c r="C123" t="s">
        <v>469</v>
      </c>
      <c r="D123" t="s">
        <v>460</v>
      </c>
      <c r="E123" s="1" t="s">
        <v>466</v>
      </c>
      <c r="F123" t="s">
        <v>467</v>
      </c>
      <c r="H123" s="2">
        <v>4</v>
      </c>
      <c r="I123" s="2">
        <v>4</v>
      </c>
      <c r="J123">
        <f t="shared" si="3"/>
        <v>0</v>
      </c>
    </row>
    <row r="124" spans="1:10" x14ac:dyDescent="0.9">
      <c r="A124" t="s">
        <v>347</v>
      </c>
      <c r="B124" t="s">
        <v>31</v>
      </c>
      <c r="C124" t="s">
        <v>469</v>
      </c>
      <c r="D124" t="s">
        <v>460</v>
      </c>
      <c r="E124" s="1" t="s">
        <v>470</v>
      </c>
      <c r="F124" t="s">
        <v>463</v>
      </c>
      <c r="H124" s="2">
        <v>1</v>
      </c>
      <c r="I124" s="2">
        <v>1</v>
      </c>
      <c r="J124">
        <f t="shared" si="3"/>
        <v>0</v>
      </c>
    </row>
    <row r="125" spans="1:10" x14ac:dyDescent="0.9">
      <c r="A125" t="s">
        <v>348</v>
      </c>
      <c r="B125" t="s">
        <v>31</v>
      </c>
      <c r="C125" t="s">
        <v>459</v>
      </c>
      <c r="D125" t="s">
        <v>460</v>
      </c>
      <c r="E125" s="1" t="s">
        <v>461</v>
      </c>
      <c r="F125" t="s">
        <v>462</v>
      </c>
      <c r="G125" t="s">
        <v>463</v>
      </c>
      <c r="H125" s="2">
        <v>6</v>
      </c>
      <c r="I125" s="2">
        <v>6</v>
      </c>
      <c r="J125">
        <f t="shared" si="3"/>
        <v>0</v>
      </c>
    </row>
    <row r="126" spans="1:10" x14ac:dyDescent="0.9">
      <c r="A126" t="s">
        <v>349</v>
      </c>
      <c r="B126" t="s">
        <v>31</v>
      </c>
      <c r="C126" t="s">
        <v>469</v>
      </c>
      <c r="D126" t="s">
        <v>460</v>
      </c>
      <c r="E126" s="1" t="s">
        <v>473</v>
      </c>
      <c r="F126" t="s">
        <v>474</v>
      </c>
      <c r="H126" s="2">
        <v>6</v>
      </c>
      <c r="I126" s="2">
        <v>6</v>
      </c>
      <c r="J126">
        <f t="shared" si="3"/>
        <v>0</v>
      </c>
    </row>
    <row r="127" spans="1:10" x14ac:dyDescent="0.9">
      <c r="A127" t="s">
        <v>350</v>
      </c>
      <c r="B127" t="s">
        <v>31</v>
      </c>
      <c r="C127" t="s">
        <v>475</v>
      </c>
      <c r="D127" t="s">
        <v>460</v>
      </c>
      <c r="E127" s="1" t="s">
        <v>466</v>
      </c>
      <c r="F127" t="s">
        <v>463</v>
      </c>
      <c r="H127" s="2">
        <v>6</v>
      </c>
      <c r="I127" s="2">
        <v>7</v>
      </c>
      <c r="J127">
        <f t="shared" si="3"/>
        <v>1</v>
      </c>
    </row>
    <row r="128" spans="1:10" x14ac:dyDescent="0.9">
      <c r="A128" t="s">
        <v>351</v>
      </c>
      <c r="B128" t="s">
        <v>31</v>
      </c>
      <c r="C128" t="s">
        <v>459</v>
      </c>
      <c r="D128" t="s">
        <v>460</v>
      </c>
      <c r="E128" s="1" t="s">
        <v>468</v>
      </c>
      <c r="F128" t="s">
        <v>472</v>
      </c>
      <c r="H128" s="2">
        <v>2</v>
      </c>
      <c r="I128" s="2">
        <v>2</v>
      </c>
      <c r="J128">
        <f t="shared" si="3"/>
        <v>0</v>
      </c>
    </row>
    <row r="129" spans="1:10" x14ac:dyDescent="0.9">
      <c r="A129" t="s">
        <v>352</v>
      </c>
      <c r="B129" t="s">
        <v>31</v>
      </c>
      <c r="C129" t="s">
        <v>469</v>
      </c>
      <c r="D129" t="s">
        <v>460</v>
      </c>
      <c r="E129" s="1" t="s">
        <v>473</v>
      </c>
      <c r="F129" t="s">
        <v>463</v>
      </c>
      <c r="H129" s="2">
        <v>4</v>
      </c>
      <c r="I129" s="2">
        <v>4</v>
      </c>
      <c r="J129">
        <f t="shared" si="3"/>
        <v>0</v>
      </c>
    </row>
    <row r="130" spans="1:10" x14ac:dyDescent="0.9">
      <c r="A130" t="s">
        <v>353</v>
      </c>
      <c r="B130" t="s">
        <v>31</v>
      </c>
      <c r="C130" t="s">
        <v>475</v>
      </c>
      <c r="D130" t="s">
        <v>460</v>
      </c>
      <c r="E130" s="1" t="s">
        <v>466</v>
      </c>
      <c r="F130" t="s">
        <v>467</v>
      </c>
      <c r="H130" s="2">
        <v>8</v>
      </c>
      <c r="I130" s="2">
        <v>9</v>
      </c>
      <c r="J130">
        <f t="shared" ref="J130:J161" si="4">I130-H130</f>
        <v>1</v>
      </c>
    </row>
    <row r="131" spans="1:10" x14ac:dyDescent="0.9">
      <c r="A131" t="s">
        <v>354</v>
      </c>
      <c r="B131" t="s">
        <v>31</v>
      </c>
      <c r="C131" t="s">
        <v>469</v>
      </c>
      <c r="D131" t="s">
        <v>471</v>
      </c>
      <c r="E131" s="1" t="s">
        <v>468</v>
      </c>
      <c r="F131" t="s">
        <v>472</v>
      </c>
      <c r="G131" s="1" t="s">
        <v>476</v>
      </c>
      <c r="H131" s="2">
        <v>9</v>
      </c>
      <c r="I131" s="2">
        <v>8</v>
      </c>
      <c r="J131">
        <f t="shared" si="4"/>
        <v>-1</v>
      </c>
    </row>
    <row r="132" spans="1:10" x14ac:dyDescent="0.9">
      <c r="A132" t="s">
        <v>355</v>
      </c>
      <c r="B132" t="s">
        <v>31</v>
      </c>
      <c r="C132" t="s">
        <v>469</v>
      </c>
      <c r="D132" t="s">
        <v>471</v>
      </c>
      <c r="E132" s="1" t="s">
        <v>466</v>
      </c>
      <c r="F132" t="s">
        <v>463</v>
      </c>
      <c r="H132" s="2">
        <v>7</v>
      </c>
      <c r="I132" s="2">
        <v>9</v>
      </c>
      <c r="J132">
        <f t="shared" si="4"/>
        <v>2</v>
      </c>
    </row>
    <row r="133" spans="1:10" x14ac:dyDescent="0.9">
      <c r="A133" t="s">
        <v>356</v>
      </c>
      <c r="B133" t="s">
        <v>31</v>
      </c>
      <c r="C133" t="s">
        <v>469</v>
      </c>
      <c r="D133" s="1" t="s">
        <v>465</v>
      </c>
      <c r="E133" s="1" t="s">
        <v>468</v>
      </c>
      <c r="F133" t="s">
        <v>472</v>
      </c>
      <c r="G133" s="1" t="s">
        <v>476</v>
      </c>
      <c r="H133" s="2">
        <v>5</v>
      </c>
      <c r="I133" s="2">
        <v>6</v>
      </c>
      <c r="J133">
        <f t="shared" si="4"/>
        <v>1</v>
      </c>
    </row>
    <row r="134" spans="1:10" x14ac:dyDescent="0.9">
      <c r="A134" t="s">
        <v>357</v>
      </c>
      <c r="B134" t="s">
        <v>36</v>
      </c>
      <c r="C134" t="s">
        <v>469</v>
      </c>
      <c r="D134" t="s">
        <v>471</v>
      </c>
      <c r="E134" s="1" t="s">
        <v>476</v>
      </c>
      <c r="F134" t="s">
        <v>472</v>
      </c>
      <c r="H134" s="2">
        <v>2</v>
      </c>
      <c r="I134" s="2">
        <v>3</v>
      </c>
      <c r="J134">
        <f t="shared" si="4"/>
        <v>1</v>
      </c>
    </row>
    <row r="135" spans="1:10" x14ac:dyDescent="0.9">
      <c r="A135" t="s">
        <v>358</v>
      </c>
      <c r="B135" t="s">
        <v>36</v>
      </c>
      <c r="C135" t="s">
        <v>459</v>
      </c>
      <c r="D135" t="s">
        <v>460</v>
      </c>
      <c r="E135" s="1" t="s">
        <v>468</v>
      </c>
      <c r="F135" t="s">
        <v>472</v>
      </c>
      <c r="H135" s="2">
        <v>5</v>
      </c>
      <c r="I135" s="2">
        <v>9</v>
      </c>
      <c r="J135">
        <f t="shared" si="4"/>
        <v>4</v>
      </c>
    </row>
    <row r="136" spans="1:10" x14ac:dyDescent="0.9">
      <c r="A136" t="s">
        <v>359</v>
      </c>
      <c r="B136" t="s">
        <v>36</v>
      </c>
      <c r="C136" t="s">
        <v>469</v>
      </c>
      <c r="D136" t="s">
        <v>460</v>
      </c>
      <c r="E136" s="1" t="s">
        <v>468</v>
      </c>
      <c r="F136" t="s">
        <v>472</v>
      </c>
      <c r="G136" s="1" t="s">
        <v>476</v>
      </c>
      <c r="H136" s="2">
        <v>4</v>
      </c>
      <c r="I136" s="2">
        <v>6</v>
      </c>
      <c r="J136">
        <f t="shared" si="4"/>
        <v>2</v>
      </c>
    </row>
    <row r="137" spans="1:10" x14ac:dyDescent="0.9">
      <c r="A137" t="s">
        <v>360</v>
      </c>
      <c r="B137" t="s">
        <v>36</v>
      </c>
      <c r="C137" t="s">
        <v>459</v>
      </c>
      <c r="D137" t="s">
        <v>471</v>
      </c>
      <c r="E137" s="1" t="s">
        <v>476</v>
      </c>
      <c r="F137" t="s">
        <v>472</v>
      </c>
      <c r="H137" s="2">
        <v>6</v>
      </c>
      <c r="I137" s="2">
        <v>7</v>
      </c>
      <c r="J137">
        <f t="shared" si="4"/>
        <v>1</v>
      </c>
    </row>
    <row r="138" spans="1:10" x14ac:dyDescent="0.9">
      <c r="A138" t="s">
        <v>361</v>
      </c>
      <c r="B138" t="s">
        <v>36</v>
      </c>
      <c r="C138" t="s">
        <v>469</v>
      </c>
      <c r="D138" t="s">
        <v>471</v>
      </c>
      <c r="E138" s="1" t="s">
        <v>470</v>
      </c>
      <c r="F138" t="s">
        <v>463</v>
      </c>
      <c r="H138" s="2">
        <v>7</v>
      </c>
      <c r="I138" s="2">
        <v>8</v>
      </c>
      <c r="J138">
        <f t="shared" si="4"/>
        <v>1</v>
      </c>
    </row>
    <row r="139" spans="1:10" x14ac:dyDescent="0.9">
      <c r="A139" t="s">
        <v>362</v>
      </c>
      <c r="B139" t="s">
        <v>36</v>
      </c>
      <c r="C139" t="s">
        <v>469</v>
      </c>
      <c r="D139" t="s">
        <v>460</v>
      </c>
      <c r="E139" s="1" t="s">
        <v>476</v>
      </c>
      <c r="F139" t="s">
        <v>472</v>
      </c>
      <c r="H139" s="2">
        <v>8</v>
      </c>
      <c r="I139" s="2">
        <v>7</v>
      </c>
      <c r="J139">
        <f t="shared" si="4"/>
        <v>-1</v>
      </c>
    </row>
    <row r="140" spans="1:10" x14ac:dyDescent="0.9">
      <c r="A140" t="s">
        <v>363</v>
      </c>
      <c r="B140" t="s">
        <v>36</v>
      </c>
      <c r="C140" t="s">
        <v>469</v>
      </c>
      <c r="D140" t="s">
        <v>471</v>
      </c>
      <c r="E140" s="1" t="s">
        <v>461</v>
      </c>
      <c r="F140" t="s">
        <v>462</v>
      </c>
      <c r="G140" t="s">
        <v>463</v>
      </c>
      <c r="H140" s="2">
        <v>4</v>
      </c>
      <c r="I140" s="2">
        <v>5</v>
      </c>
      <c r="J140">
        <f t="shared" si="4"/>
        <v>1</v>
      </c>
    </row>
    <row r="141" spans="1:10" x14ac:dyDescent="0.9">
      <c r="A141" t="s">
        <v>364</v>
      </c>
      <c r="B141" t="s">
        <v>36</v>
      </c>
      <c r="C141" t="s">
        <v>464</v>
      </c>
      <c r="D141" s="1" t="s">
        <v>465</v>
      </c>
      <c r="E141" s="1" t="s">
        <v>466</v>
      </c>
      <c r="F141" t="s">
        <v>467</v>
      </c>
      <c r="H141" s="2">
        <v>3</v>
      </c>
      <c r="I141" s="2">
        <v>6</v>
      </c>
      <c r="J141">
        <f t="shared" si="4"/>
        <v>3</v>
      </c>
    </row>
    <row r="142" spans="1:10" x14ac:dyDescent="0.9">
      <c r="A142" t="s">
        <v>365</v>
      </c>
      <c r="B142" t="s">
        <v>36</v>
      </c>
      <c r="C142" t="s">
        <v>469</v>
      </c>
      <c r="D142" s="1" t="s">
        <v>465</v>
      </c>
      <c r="E142" s="1" t="s">
        <v>473</v>
      </c>
      <c r="F142" t="s">
        <v>463</v>
      </c>
      <c r="H142" s="2">
        <v>2</v>
      </c>
      <c r="I142" s="2">
        <v>6</v>
      </c>
      <c r="J142">
        <f t="shared" si="4"/>
        <v>4</v>
      </c>
    </row>
    <row r="143" spans="1:10" x14ac:dyDescent="0.9">
      <c r="A143" t="s">
        <v>368</v>
      </c>
      <c r="B143" t="s">
        <v>38</v>
      </c>
      <c r="C143" t="s">
        <v>464</v>
      </c>
      <c r="D143" s="1" t="s">
        <v>465</v>
      </c>
      <c r="E143" s="1" t="s">
        <v>473</v>
      </c>
      <c r="F143" t="s">
        <v>474</v>
      </c>
      <c r="H143" s="2">
        <v>6</v>
      </c>
      <c r="I143" s="2">
        <v>6</v>
      </c>
      <c r="J143">
        <f t="shared" si="4"/>
        <v>0</v>
      </c>
    </row>
    <row r="144" spans="1:10" x14ac:dyDescent="0.9">
      <c r="A144" t="s">
        <v>370</v>
      </c>
      <c r="B144" t="s">
        <v>38</v>
      </c>
      <c r="C144" t="s">
        <v>475</v>
      </c>
      <c r="D144" s="1" t="s">
        <v>477</v>
      </c>
      <c r="E144" s="1" t="s">
        <v>473</v>
      </c>
      <c r="F144" t="s">
        <v>463</v>
      </c>
      <c r="H144" s="2">
        <v>3</v>
      </c>
      <c r="I144" s="2">
        <v>6</v>
      </c>
      <c r="J144">
        <f t="shared" si="4"/>
        <v>3</v>
      </c>
    </row>
    <row r="145" spans="1:10" x14ac:dyDescent="0.9">
      <c r="A145" t="s">
        <v>371</v>
      </c>
      <c r="B145" t="s">
        <v>38</v>
      </c>
      <c r="C145" t="s">
        <v>464</v>
      </c>
      <c r="D145" t="s">
        <v>460</v>
      </c>
      <c r="E145" s="1" t="s">
        <v>473</v>
      </c>
      <c r="F145" t="s">
        <v>474</v>
      </c>
      <c r="H145" s="2">
        <v>6</v>
      </c>
      <c r="I145" s="2">
        <v>6</v>
      </c>
      <c r="J145">
        <f t="shared" si="4"/>
        <v>0</v>
      </c>
    </row>
    <row r="146" spans="1:10" x14ac:dyDescent="0.9">
      <c r="A146" t="s">
        <v>372</v>
      </c>
      <c r="B146" t="s">
        <v>38</v>
      </c>
      <c r="C146" t="s">
        <v>475</v>
      </c>
      <c r="D146" t="s">
        <v>460</v>
      </c>
      <c r="E146" s="1" t="s">
        <v>473</v>
      </c>
      <c r="F146" t="s">
        <v>463</v>
      </c>
      <c r="H146" s="2">
        <v>3</v>
      </c>
      <c r="I146" s="2">
        <v>6</v>
      </c>
      <c r="J146">
        <f t="shared" si="4"/>
        <v>3</v>
      </c>
    </row>
    <row r="147" spans="1:10" x14ac:dyDescent="0.9">
      <c r="A147" t="s">
        <v>373</v>
      </c>
      <c r="B147" t="s">
        <v>38</v>
      </c>
      <c r="C147" t="s">
        <v>464</v>
      </c>
      <c r="D147" t="s">
        <v>460</v>
      </c>
      <c r="E147" s="1" t="s">
        <v>470</v>
      </c>
      <c r="F147" t="s">
        <v>463</v>
      </c>
      <c r="H147" s="2">
        <v>3</v>
      </c>
      <c r="I147" s="2">
        <v>3</v>
      </c>
      <c r="J147">
        <f t="shared" si="4"/>
        <v>0</v>
      </c>
    </row>
    <row r="148" spans="1:10" x14ac:dyDescent="0.9">
      <c r="A148" t="s">
        <v>374</v>
      </c>
      <c r="B148" t="s">
        <v>38</v>
      </c>
      <c r="C148" t="s">
        <v>469</v>
      </c>
      <c r="D148" s="1" t="s">
        <v>465</v>
      </c>
      <c r="E148" s="1" t="s">
        <v>468</v>
      </c>
      <c r="F148" t="s">
        <v>472</v>
      </c>
      <c r="G148" s="1" t="s">
        <v>476</v>
      </c>
      <c r="H148" s="2">
        <v>3</v>
      </c>
      <c r="I148" s="2">
        <v>4</v>
      </c>
      <c r="J148">
        <f t="shared" si="4"/>
        <v>1</v>
      </c>
    </row>
    <row r="149" spans="1:10" x14ac:dyDescent="0.9">
      <c r="A149" t="s">
        <v>375</v>
      </c>
      <c r="B149" t="s">
        <v>38</v>
      </c>
      <c r="C149" t="s">
        <v>459</v>
      </c>
      <c r="D149" t="s">
        <v>460</v>
      </c>
      <c r="E149" s="1" t="s">
        <v>466</v>
      </c>
      <c r="F149" t="s">
        <v>467</v>
      </c>
      <c r="H149" s="2">
        <v>1</v>
      </c>
      <c r="I149" s="2">
        <v>2</v>
      </c>
      <c r="J149">
        <f t="shared" si="4"/>
        <v>1</v>
      </c>
    </row>
    <row r="150" spans="1:10" x14ac:dyDescent="0.9">
      <c r="A150" t="s">
        <v>376</v>
      </c>
      <c r="B150" t="s">
        <v>38</v>
      </c>
      <c r="C150" t="s">
        <v>469</v>
      </c>
      <c r="D150" t="s">
        <v>460</v>
      </c>
      <c r="E150" s="1" t="s">
        <v>473</v>
      </c>
      <c r="F150" t="s">
        <v>463</v>
      </c>
      <c r="H150" s="2">
        <v>1</v>
      </c>
      <c r="I150" s="2">
        <v>2</v>
      </c>
      <c r="J150">
        <f t="shared" si="4"/>
        <v>1</v>
      </c>
    </row>
    <row r="151" spans="1:10" x14ac:dyDescent="0.9">
      <c r="A151" t="s">
        <v>377</v>
      </c>
      <c r="B151" t="s">
        <v>38</v>
      </c>
      <c r="C151" t="s">
        <v>469</v>
      </c>
      <c r="D151" t="s">
        <v>471</v>
      </c>
      <c r="E151" s="1" t="s">
        <v>473</v>
      </c>
      <c r="F151" t="s">
        <v>474</v>
      </c>
      <c r="H151" s="2">
        <v>6</v>
      </c>
      <c r="I151" s="2">
        <v>7</v>
      </c>
      <c r="J151">
        <f t="shared" si="4"/>
        <v>1</v>
      </c>
    </row>
    <row r="152" spans="1:10" x14ac:dyDescent="0.9">
      <c r="A152" t="s">
        <v>378</v>
      </c>
      <c r="B152" t="s">
        <v>38</v>
      </c>
      <c r="C152" t="s">
        <v>469</v>
      </c>
      <c r="D152" t="s">
        <v>460</v>
      </c>
      <c r="E152" s="1" t="s">
        <v>468</v>
      </c>
      <c r="F152" t="s">
        <v>472</v>
      </c>
      <c r="G152" s="1" t="s">
        <v>476</v>
      </c>
      <c r="H152" s="2">
        <v>6</v>
      </c>
      <c r="I152" s="2">
        <v>8</v>
      </c>
      <c r="J152">
        <f t="shared" si="4"/>
        <v>2</v>
      </c>
    </row>
    <row r="153" spans="1:10" x14ac:dyDescent="0.9">
      <c r="A153" t="s">
        <v>379</v>
      </c>
      <c r="B153" t="s">
        <v>38</v>
      </c>
      <c r="C153" t="s">
        <v>469</v>
      </c>
      <c r="D153" t="s">
        <v>460</v>
      </c>
      <c r="E153" s="1" t="s">
        <v>476</v>
      </c>
      <c r="F153" t="s">
        <v>472</v>
      </c>
      <c r="H153" s="2">
        <v>4</v>
      </c>
      <c r="I153" s="2">
        <v>9</v>
      </c>
      <c r="J153">
        <f t="shared" si="4"/>
        <v>5</v>
      </c>
    </row>
    <row r="154" spans="1:10" x14ac:dyDescent="0.9">
      <c r="A154" t="s">
        <v>380</v>
      </c>
      <c r="B154" t="s">
        <v>40</v>
      </c>
      <c r="C154" t="s">
        <v>459</v>
      </c>
      <c r="D154" t="s">
        <v>460</v>
      </c>
      <c r="E154" s="1" t="s">
        <v>476</v>
      </c>
      <c r="F154" t="s">
        <v>472</v>
      </c>
      <c r="H154" s="2">
        <v>1</v>
      </c>
      <c r="I154" s="2">
        <v>5</v>
      </c>
      <c r="J154">
        <f t="shared" si="4"/>
        <v>4</v>
      </c>
    </row>
    <row r="155" spans="1:10" x14ac:dyDescent="0.9">
      <c r="A155" t="s">
        <v>381</v>
      </c>
      <c r="B155" t="s">
        <v>40</v>
      </c>
      <c r="C155" t="s">
        <v>469</v>
      </c>
      <c r="D155" t="s">
        <v>460</v>
      </c>
      <c r="E155" s="1" t="s">
        <v>466</v>
      </c>
      <c r="F155" t="s">
        <v>463</v>
      </c>
      <c r="H155" s="2">
        <v>3</v>
      </c>
      <c r="I155" s="2">
        <v>7</v>
      </c>
      <c r="J155">
        <f t="shared" si="4"/>
        <v>4</v>
      </c>
    </row>
    <row r="156" spans="1:10" x14ac:dyDescent="0.9">
      <c r="A156" t="s">
        <v>382</v>
      </c>
      <c r="B156" t="s">
        <v>40</v>
      </c>
      <c r="C156" t="s">
        <v>459</v>
      </c>
      <c r="D156" t="s">
        <v>460</v>
      </c>
      <c r="E156" s="1" t="s">
        <v>461</v>
      </c>
      <c r="F156" t="s">
        <v>462</v>
      </c>
      <c r="G156" t="s">
        <v>463</v>
      </c>
      <c r="H156" s="2">
        <v>5</v>
      </c>
      <c r="I156" s="2">
        <v>8</v>
      </c>
      <c r="J156">
        <f t="shared" si="4"/>
        <v>3</v>
      </c>
    </row>
    <row r="157" spans="1:10" x14ac:dyDescent="0.9">
      <c r="A157" t="s">
        <v>383</v>
      </c>
      <c r="B157" t="s">
        <v>40</v>
      </c>
      <c r="C157" t="s">
        <v>459</v>
      </c>
      <c r="D157" t="s">
        <v>471</v>
      </c>
      <c r="E157" s="1" t="s">
        <v>466</v>
      </c>
      <c r="F157" t="s">
        <v>467</v>
      </c>
      <c r="H157" s="2">
        <v>5</v>
      </c>
      <c r="I157" s="2">
        <v>7</v>
      </c>
      <c r="J157">
        <f t="shared" si="4"/>
        <v>2</v>
      </c>
    </row>
    <row r="158" spans="1:10" x14ac:dyDescent="0.9">
      <c r="A158" t="s">
        <v>384</v>
      </c>
      <c r="B158" t="s">
        <v>40</v>
      </c>
      <c r="C158" t="s">
        <v>464</v>
      </c>
      <c r="D158" t="s">
        <v>460</v>
      </c>
      <c r="E158" s="1" t="s">
        <v>468</v>
      </c>
      <c r="F158" t="s">
        <v>472</v>
      </c>
      <c r="H158" s="2">
        <v>3</v>
      </c>
      <c r="I158" s="2">
        <v>4</v>
      </c>
      <c r="J158">
        <f t="shared" si="4"/>
        <v>1</v>
      </c>
    </row>
    <row r="159" spans="1:10" x14ac:dyDescent="0.9">
      <c r="A159" t="s">
        <v>385</v>
      </c>
      <c r="B159" t="s">
        <v>40</v>
      </c>
      <c r="C159" t="s">
        <v>459</v>
      </c>
      <c r="D159" t="s">
        <v>460</v>
      </c>
      <c r="E159" s="1" t="s">
        <v>473</v>
      </c>
      <c r="F159" t="s">
        <v>463</v>
      </c>
      <c r="H159" s="2">
        <v>10</v>
      </c>
      <c r="I159" s="2">
        <v>10</v>
      </c>
      <c r="J159">
        <f t="shared" si="4"/>
        <v>0</v>
      </c>
    </row>
    <row r="160" spans="1:10" x14ac:dyDescent="0.9">
      <c r="A160" t="s">
        <v>386</v>
      </c>
      <c r="B160" t="s">
        <v>40</v>
      </c>
      <c r="C160" t="s">
        <v>475</v>
      </c>
      <c r="D160" t="s">
        <v>460</v>
      </c>
      <c r="E160" s="1" t="s">
        <v>470</v>
      </c>
      <c r="F160" t="s">
        <v>463</v>
      </c>
      <c r="H160" s="2">
        <v>6</v>
      </c>
      <c r="I160" s="2">
        <v>8</v>
      </c>
      <c r="J160">
        <f t="shared" si="4"/>
        <v>2</v>
      </c>
    </row>
    <row r="161" spans="1:10" x14ac:dyDescent="0.9">
      <c r="A161" t="s">
        <v>390</v>
      </c>
      <c r="B161" t="s">
        <v>23</v>
      </c>
      <c r="C161" t="s">
        <v>469</v>
      </c>
      <c r="D161" t="s">
        <v>460</v>
      </c>
      <c r="E161" s="1" t="s">
        <v>473</v>
      </c>
      <c r="F161" t="s">
        <v>463</v>
      </c>
      <c r="H161" s="2">
        <v>1</v>
      </c>
      <c r="I161" s="2">
        <v>8</v>
      </c>
      <c r="J161">
        <f t="shared" si="4"/>
        <v>7</v>
      </c>
    </row>
    <row r="162" spans="1:10" x14ac:dyDescent="0.9">
      <c r="A162" t="s">
        <v>393</v>
      </c>
      <c r="B162" t="s">
        <v>23</v>
      </c>
      <c r="C162" t="s">
        <v>469</v>
      </c>
      <c r="D162" t="s">
        <v>460</v>
      </c>
      <c r="E162" s="1" t="s">
        <v>473</v>
      </c>
      <c r="F162" t="s">
        <v>474</v>
      </c>
      <c r="H162" s="2">
        <v>6</v>
      </c>
      <c r="I162" s="2">
        <v>9</v>
      </c>
      <c r="J162">
        <f t="shared" ref="J162:J179" si="5">I162-H162</f>
        <v>3</v>
      </c>
    </row>
    <row r="163" spans="1:10" x14ac:dyDescent="0.9">
      <c r="A163" t="s">
        <v>396</v>
      </c>
      <c r="B163" t="s">
        <v>23</v>
      </c>
      <c r="C163" t="s">
        <v>469</v>
      </c>
      <c r="D163" t="s">
        <v>460</v>
      </c>
      <c r="E163" s="1" t="s">
        <v>468</v>
      </c>
      <c r="F163" t="s">
        <v>472</v>
      </c>
      <c r="G163" s="1" t="s">
        <v>476</v>
      </c>
      <c r="H163" s="2">
        <v>6</v>
      </c>
      <c r="I163" s="2">
        <v>5</v>
      </c>
      <c r="J163">
        <f t="shared" si="5"/>
        <v>-1</v>
      </c>
    </row>
    <row r="164" spans="1:10" x14ac:dyDescent="0.9">
      <c r="A164" t="s">
        <v>399</v>
      </c>
      <c r="B164" t="s">
        <v>23</v>
      </c>
      <c r="C164" t="s">
        <v>469</v>
      </c>
      <c r="D164" t="s">
        <v>460</v>
      </c>
      <c r="E164" s="1" t="s">
        <v>476</v>
      </c>
      <c r="F164" t="s">
        <v>472</v>
      </c>
      <c r="H164" s="2">
        <v>4</v>
      </c>
      <c r="I164" s="2">
        <v>7</v>
      </c>
      <c r="J164">
        <f t="shared" si="5"/>
        <v>3</v>
      </c>
    </row>
    <row r="165" spans="1:10" x14ac:dyDescent="0.9">
      <c r="A165" t="s">
        <v>402</v>
      </c>
      <c r="B165" t="s">
        <v>23</v>
      </c>
      <c r="C165" t="s">
        <v>459</v>
      </c>
      <c r="D165" s="1" t="s">
        <v>465</v>
      </c>
      <c r="E165" s="1" t="s">
        <v>476</v>
      </c>
      <c r="F165" t="s">
        <v>472</v>
      </c>
      <c r="H165" s="2">
        <v>1</v>
      </c>
      <c r="I165" s="2">
        <v>8</v>
      </c>
      <c r="J165">
        <f t="shared" si="5"/>
        <v>7</v>
      </c>
    </row>
    <row r="166" spans="1:10" x14ac:dyDescent="0.9">
      <c r="A166" t="s">
        <v>405</v>
      </c>
      <c r="B166" t="s">
        <v>23</v>
      </c>
      <c r="C166" t="s">
        <v>464</v>
      </c>
      <c r="D166" t="s">
        <v>471</v>
      </c>
      <c r="E166" s="1" t="s">
        <v>466</v>
      </c>
      <c r="F166" t="s">
        <v>463</v>
      </c>
      <c r="H166" s="2">
        <v>3</v>
      </c>
      <c r="I166" s="2">
        <v>7</v>
      </c>
      <c r="J166">
        <f t="shared" si="5"/>
        <v>4</v>
      </c>
    </row>
    <row r="167" spans="1:10" x14ac:dyDescent="0.9">
      <c r="A167" t="s">
        <v>408</v>
      </c>
      <c r="B167" t="s">
        <v>23</v>
      </c>
      <c r="C167" t="s">
        <v>459</v>
      </c>
      <c r="D167" t="s">
        <v>460</v>
      </c>
      <c r="E167" s="1" t="s">
        <v>461</v>
      </c>
      <c r="F167" t="s">
        <v>462</v>
      </c>
      <c r="G167" t="s">
        <v>463</v>
      </c>
      <c r="H167" s="2">
        <v>5</v>
      </c>
      <c r="I167" s="2">
        <v>4</v>
      </c>
      <c r="J167">
        <f t="shared" si="5"/>
        <v>-1</v>
      </c>
    </row>
    <row r="168" spans="1:10" x14ac:dyDescent="0.9">
      <c r="A168" t="s">
        <v>411</v>
      </c>
      <c r="B168" t="s">
        <v>23</v>
      </c>
      <c r="C168" t="s">
        <v>469</v>
      </c>
      <c r="D168" s="1" t="s">
        <v>465</v>
      </c>
      <c r="E168" s="1" t="s">
        <v>466</v>
      </c>
      <c r="F168" t="s">
        <v>467</v>
      </c>
      <c r="H168" s="2">
        <v>5</v>
      </c>
      <c r="I168" s="2">
        <v>10</v>
      </c>
      <c r="J168">
        <f t="shared" si="5"/>
        <v>5</v>
      </c>
    </row>
    <row r="169" spans="1:10" x14ac:dyDescent="0.9">
      <c r="A169" t="s">
        <v>414</v>
      </c>
      <c r="B169" t="s">
        <v>23</v>
      </c>
      <c r="C169" t="s">
        <v>469</v>
      </c>
      <c r="D169" t="s">
        <v>460</v>
      </c>
      <c r="E169" s="1" t="s">
        <v>468</v>
      </c>
      <c r="F169" t="s">
        <v>472</v>
      </c>
      <c r="H169" s="2">
        <v>3</v>
      </c>
      <c r="I169" s="2">
        <v>8</v>
      </c>
      <c r="J169">
        <f t="shared" si="5"/>
        <v>5</v>
      </c>
    </row>
    <row r="170" spans="1:10" x14ac:dyDescent="0.9">
      <c r="A170" t="s">
        <v>416</v>
      </c>
      <c r="B170" t="s">
        <v>23</v>
      </c>
      <c r="C170" t="s">
        <v>459</v>
      </c>
      <c r="D170" t="s">
        <v>460</v>
      </c>
      <c r="E170" s="1" t="s">
        <v>473</v>
      </c>
      <c r="F170" t="s">
        <v>463</v>
      </c>
      <c r="H170" s="2">
        <v>10</v>
      </c>
      <c r="I170" s="2">
        <v>9</v>
      </c>
      <c r="J170">
        <f t="shared" si="5"/>
        <v>-1</v>
      </c>
    </row>
    <row r="171" spans="1:10" x14ac:dyDescent="0.9">
      <c r="A171" t="s">
        <v>419</v>
      </c>
      <c r="B171" t="s">
        <v>23</v>
      </c>
      <c r="C171" t="s">
        <v>475</v>
      </c>
      <c r="D171" t="s">
        <v>471</v>
      </c>
      <c r="E171" s="1" t="s">
        <v>470</v>
      </c>
      <c r="F171" t="s">
        <v>463</v>
      </c>
      <c r="H171" s="2">
        <v>6</v>
      </c>
      <c r="I171" s="2">
        <v>5</v>
      </c>
      <c r="J171">
        <f t="shared" si="5"/>
        <v>-1</v>
      </c>
    </row>
    <row r="172" spans="1:10" x14ac:dyDescent="0.9">
      <c r="A172" t="s">
        <v>421</v>
      </c>
      <c r="B172" t="s">
        <v>23</v>
      </c>
      <c r="C172" t="s">
        <v>469</v>
      </c>
      <c r="D172" t="s">
        <v>471</v>
      </c>
      <c r="E172" s="1" t="s">
        <v>473</v>
      </c>
      <c r="F172" t="s">
        <v>463</v>
      </c>
      <c r="H172" s="2">
        <v>1</v>
      </c>
      <c r="I172" s="2">
        <v>7</v>
      </c>
      <c r="J172">
        <f t="shared" si="5"/>
        <v>6</v>
      </c>
    </row>
    <row r="173" spans="1:10" x14ac:dyDescent="0.9">
      <c r="A173" t="s">
        <v>424</v>
      </c>
      <c r="B173" t="s">
        <v>34</v>
      </c>
      <c r="C173" t="s">
        <v>469</v>
      </c>
      <c r="D173" t="s">
        <v>460</v>
      </c>
      <c r="E173" s="1" t="s">
        <v>473</v>
      </c>
      <c r="F173" t="s">
        <v>474</v>
      </c>
      <c r="H173" s="2">
        <v>6</v>
      </c>
      <c r="I173" s="2">
        <v>8</v>
      </c>
      <c r="J173">
        <f t="shared" si="5"/>
        <v>2</v>
      </c>
    </row>
    <row r="174" spans="1:10" x14ac:dyDescent="0.9">
      <c r="A174" t="s">
        <v>427</v>
      </c>
      <c r="B174" t="s">
        <v>34</v>
      </c>
      <c r="C174" t="s">
        <v>469</v>
      </c>
      <c r="D174" t="s">
        <v>471</v>
      </c>
      <c r="E174" s="1" t="s">
        <v>468</v>
      </c>
      <c r="F174" t="s">
        <v>472</v>
      </c>
      <c r="G174" s="1" t="s">
        <v>476</v>
      </c>
      <c r="H174" s="2">
        <v>6</v>
      </c>
      <c r="I174" s="2">
        <v>7</v>
      </c>
      <c r="J174">
        <f t="shared" si="5"/>
        <v>1</v>
      </c>
    </row>
    <row r="175" spans="1:10" x14ac:dyDescent="0.9">
      <c r="A175" t="s">
        <v>430</v>
      </c>
      <c r="B175" t="s">
        <v>34</v>
      </c>
      <c r="C175" t="s">
        <v>469</v>
      </c>
      <c r="D175" t="s">
        <v>471</v>
      </c>
      <c r="E175" s="1" t="s">
        <v>476</v>
      </c>
      <c r="F175" t="s">
        <v>472</v>
      </c>
      <c r="H175" s="2">
        <v>4</v>
      </c>
      <c r="I175" s="2">
        <v>4</v>
      </c>
      <c r="J175">
        <f t="shared" si="5"/>
        <v>0</v>
      </c>
    </row>
    <row r="176" spans="1:10" x14ac:dyDescent="0.9">
      <c r="A176" t="s">
        <v>433</v>
      </c>
      <c r="B176" t="s">
        <v>34</v>
      </c>
      <c r="C176" t="s">
        <v>459</v>
      </c>
      <c r="D176" s="1" t="s">
        <v>465</v>
      </c>
      <c r="E176" s="1" t="s">
        <v>476</v>
      </c>
      <c r="F176" t="s">
        <v>472</v>
      </c>
      <c r="H176" s="2">
        <v>1</v>
      </c>
      <c r="I176" s="2">
        <v>10</v>
      </c>
      <c r="J176">
        <f t="shared" si="5"/>
        <v>9</v>
      </c>
    </row>
    <row r="177" spans="1:10" x14ac:dyDescent="0.9">
      <c r="A177" t="s">
        <v>436</v>
      </c>
      <c r="B177" t="s">
        <v>34</v>
      </c>
      <c r="C177" t="s">
        <v>469</v>
      </c>
      <c r="D177" t="s">
        <v>460</v>
      </c>
      <c r="E177" s="1" t="s">
        <v>466</v>
      </c>
      <c r="F177" t="s">
        <v>463</v>
      </c>
      <c r="H177" s="2">
        <v>3</v>
      </c>
      <c r="I177" s="2">
        <v>8</v>
      </c>
      <c r="J177">
        <f t="shared" si="5"/>
        <v>5</v>
      </c>
    </row>
    <row r="178" spans="1:10" x14ac:dyDescent="0.9">
      <c r="A178" t="s">
        <v>439</v>
      </c>
      <c r="B178" t="s">
        <v>34</v>
      </c>
      <c r="C178" t="s">
        <v>459</v>
      </c>
      <c r="D178" t="s">
        <v>460</v>
      </c>
      <c r="E178" s="1" t="s">
        <v>461</v>
      </c>
      <c r="F178" t="s">
        <v>462</v>
      </c>
      <c r="G178" t="s">
        <v>463</v>
      </c>
      <c r="H178" s="2">
        <v>5</v>
      </c>
      <c r="I178" s="2">
        <v>9</v>
      </c>
      <c r="J178">
        <f t="shared" si="5"/>
        <v>4</v>
      </c>
    </row>
    <row r="179" spans="1:10" x14ac:dyDescent="0.9">
      <c r="A179" t="s">
        <v>442</v>
      </c>
      <c r="B179" t="s">
        <v>34</v>
      </c>
      <c r="C179" t="s">
        <v>469</v>
      </c>
      <c r="D179" t="s">
        <v>460</v>
      </c>
      <c r="E179" s="1" t="s">
        <v>466</v>
      </c>
      <c r="F179" t="s">
        <v>467</v>
      </c>
      <c r="H179" s="2">
        <v>5</v>
      </c>
      <c r="I179" s="2">
        <v>5</v>
      </c>
      <c r="J179">
        <f t="shared" si="5"/>
        <v>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1FE4-BA68-4DE4-A5F8-4CE9B0C644BD}">
  <dimension ref="A1:N179"/>
  <sheetViews>
    <sheetView zoomScale="94" zoomScaleNormal="94" workbookViewId="0">
      <selection activeCell="A2" sqref="A2"/>
    </sheetView>
  </sheetViews>
  <sheetFormatPr defaultRowHeight="21.5" x14ac:dyDescent="0.9"/>
  <cols>
    <col min="1" max="1" width="15.7109375" customWidth="1"/>
    <col min="2" max="2" width="12.7109375" customWidth="1"/>
    <col min="3" max="3" width="14.2109375" customWidth="1"/>
    <col min="4" max="4" width="23.92578125" customWidth="1"/>
    <col min="5" max="5" width="9.7109375" customWidth="1"/>
    <col min="6" max="6" width="8.42578125" customWidth="1"/>
    <col min="7" max="7" width="12.92578125" customWidth="1"/>
    <col min="8" max="8" width="9.5" customWidth="1"/>
    <col min="9" max="9" width="29.92578125" customWidth="1"/>
    <col min="10" max="10" width="20" customWidth="1"/>
    <col min="11" max="11" width="19.0703125" customWidth="1"/>
    <col min="12" max="12" width="14.0703125" customWidth="1"/>
    <col min="13" max="13" width="15.5703125" customWidth="1"/>
    <col min="14" max="14" width="10.78515625" customWidth="1"/>
    <col min="16" max="19" width="8"/>
  </cols>
  <sheetData>
    <row r="1" spans="1:14" s="3" customFormat="1" ht="27" customHeight="1" x14ac:dyDescent="0.9">
      <c r="A1" s="3" t="s">
        <v>44</v>
      </c>
      <c r="B1" s="3" t="s">
        <v>45</v>
      </c>
      <c r="C1" s="3" t="s">
        <v>9</v>
      </c>
      <c r="D1" s="3" t="s">
        <v>46</v>
      </c>
      <c r="E1" s="3" t="s">
        <v>47</v>
      </c>
      <c r="F1" s="3" t="s">
        <v>12</v>
      </c>
      <c r="G1" s="4" t="s">
        <v>48</v>
      </c>
      <c r="H1" s="3" t="s">
        <v>49</v>
      </c>
      <c r="I1" s="3" t="s">
        <v>50</v>
      </c>
      <c r="J1" s="3" t="s">
        <v>51</v>
      </c>
      <c r="K1" s="4" t="s">
        <v>52</v>
      </c>
      <c r="L1" s="3" t="s">
        <v>53</v>
      </c>
      <c r="M1" s="3" t="s">
        <v>54</v>
      </c>
      <c r="N1" s="3" t="s">
        <v>55</v>
      </c>
    </row>
    <row r="2" spans="1:14" x14ac:dyDescent="0.9">
      <c r="A2" t="s">
        <v>628</v>
      </c>
      <c r="B2" t="s">
        <v>629</v>
      </c>
      <c r="C2" t="s">
        <v>19</v>
      </c>
      <c r="D2" t="s">
        <v>56</v>
      </c>
      <c r="E2" t="s">
        <v>57</v>
      </c>
      <c r="F2" t="s">
        <v>22</v>
      </c>
      <c r="G2" s="1">
        <v>26459</v>
      </c>
      <c r="I2" t="s">
        <v>58</v>
      </c>
      <c r="J2" t="s">
        <v>59</v>
      </c>
      <c r="K2" s="1">
        <v>42793</v>
      </c>
      <c r="L2">
        <v>8</v>
      </c>
      <c r="M2">
        <v>7</v>
      </c>
      <c r="N2">
        <f>L2-M2</f>
        <v>1</v>
      </c>
    </row>
    <row r="3" spans="1:14" x14ac:dyDescent="0.9">
      <c r="A3" t="s">
        <v>60</v>
      </c>
      <c r="B3" t="s">
        <v>61</v>
      </c>
      <c r="C3" t="s">
        <v>19</v>
      </c>
      <c r="D3" t="s">
        <v>56</v>
      </c>
      <c r="E3" t="s">
        <v>62</v>
      </c>
      <c r="F3" t="s">
        <v>22</v>
      </c>
      <c r="G3" s="1">
        <v>20706</v>
      </c>
      <c r="I3" t="s">
        <v>58</v>
      </c>
      <c r="J3" t="s">
        <v>63</v>
      </c>
      <c r="K3" s="1">
        <v>36024</v>
      </c>
      <c r="L3">
        <v>26</v>
      </c>
      <c r="M3">
        <v>24</v>
      </c>
      <c r="N3">
        <f t="shared" ref="N3:N66" si="0">L3-M3</f>
        <v>2</v>
      </c>
    </row>
    <row r="4" spans="1:14" x14ac:dyDescent="0.9">
      <c r="A4" t="s">
        <v>64</v>
      </c>
      <c r="B4" t="s">
        <v>65</v>
      </c>
      <c r="C4" t="s">
        <v>19</v>
      </c>
      <c r="D4" t="s">
        <v>56</v>
      </c>
      <c r="E4" t="s">
        <v>66</v>
      </c>
      <c r="F4" t="s">
        <v>22</v>
      </c>
      <c r="G4" s="1">
        <v>32829</v>
      </c>
      <c r="I4" t="s">
        <v>67</v>
      </c>
      <c r="J4" t="s">
        <v>68</v>
      </c>
      <c r="K4" s="1">
        <v>41478</v>
      </c>
      <c r="L4">
        <v>4</v>
      </c>
      <c r="M4">
        <v>3</v>
      </c>
      <c r="N4">
        <f t="shared" si="0"/>
        <v>1</v>
      </c>
    </row>
    <row r="5" spans="1:14" x14ac:dyDescent="0.9">
      <c r="A5" t="s">
        <v>69</v>
      </c>
      <c r="B5" t="s">
        <v>70</v>
      </c>
      <c r="C5" t="s">
        <v>19</v>
      </c>
      <c r="D5" t="s">
        <v>56</v>
      </c>
      <c r="E5" t="s">
        <v>71</v>
      </c>
      <c r="F5" t="s">
        <v>22</v>
      </c>
      <c r="G5" s="1">
        <v>25180</v>
      </c>
      <c r="I5" t="s">
        <v>67</v>
      </c>
      <c r="J5" t="s">
        <v>72</v>
      </c>
      <c r="K5" s="1">
        <v>39199</v>
      </c>
      <c r="L5">
        <v>27</v>
      </c>
      <c r="M5">
        <v>25</v>
      </c>
      <c r="N5">
        <f t="shared" si="0"/>
        <v>2</v>
      </c>
    </row>
    <row r="6" spans="1:14" x14ac:dyDescent="0.9">
      <c r="A6" t="s">
        <v>73</v>
      </c>
      <c r="B6" t="s">
        <v>74</v>
      </c>
      <c r="C6" t="s">
        <v>19</v>
      </c>
      <c r="D6" t="s">
        <v>56</v>
      </c>
      <c r="E6" t="s">
        <v>75</v>
      </c>
      <c r="F6" t="s">
        <v>22</v>
      </c>
      <c r="G6" s="1">
        <v>25615</v>
      </c>
      <c r="I6" t="s">
        <v>58</v>
      </c>
      <c r="J6" t="s">
        <v>68</v>
      </c>
      <c r="K6" s="1">
        <v>37701</v>
      </c>
      <c r="L6">
        <v>9</v>
      </c>
      <c r="M6">
        <v>8</v>
      </c>
      <c r="N6">
        <f t="shared" si="0"/>
        <v>1</v>
      </c>
    </row>
    <row r="7" spans="1:14" x14ac:dyDescent="0.9">
      <c r="A7" t="s">
        <v>76</v>
      </c>
      <c r="B7" t="s">
        <v>77</v>
      </c>
      <c r="C7" t="s">
        <v>28</v>
      </c>
      <c r="D7" t="s">
        <v>56</v>
      </c>
      <c r="E7" t="s">
        <v>78</v>
      </c>
      <c r="F7" t="s">
        <v>30</v>
      </c>
      <c r="G7" s="1">
        <v>25382</v>
      </c>
      <c r="I7" t="s">
        <v>67</v>
      </c>
      <c r="J7" t="s">
        <v>79</v>
      </c>
      <c r="K7" s="1">
        <v>36024</v>
      </c>
      <c r="L7">
        <v>32</v>
      </c>
      <c r="M7">
        <v>31</v>
      </c>
      <c r="N7">
        <f t="shared" si="0"/>
        <v>1</v>
      </c>
    </row>
    <row r="8" spans="1:14" x14ac:dyDescent="0.9">
      <c r="A8" t="s">
        <v>80</v>
      </c>
      <c r="B8" t="s">
        <v>81</v>
      </c>
      <c r="C8" t="s">
        <v>28</v>
      </c>
      <c r="D8" t="s">
        <v>56</v>
      </c>
      <c r="E8" t="s">
        <v>82</v>
      </c>
      <c r="F8" t="s">
        <v>30</v>
      </c>
      <c r="G8" s="1">
        <v>32489</v>
      </c>
      <c r="I8" t="s">
        <v>58</v>
      </c>
      <c r="J8" t="s">
        <v>68</v>
      </c>
      <c r="K8" s="1">
        <v>36679</v>
      </c>
      <c r="L8">
        <v>23</v>
      </c>
      <c r="M8">
        <v>23</v>
      </c>
      <c r="N8">
        <f t="shared" si="0"/>
        <v>0</v>
      </c>
    </row>
    <row r="9" spans="1:14" x14ac:dyDescent="0.9">
      <c r="A9" t="s">
        <v>83</v>
      </c>
      <c r="B9" t="s">
        <v>84</v>
      </c>
      <c r="C9" t="s">
        <v>28</v>
      </c>
      <c r="D9" t="s">
        <v>85</v>
      </c>
      <c r="E9" t="s">
        <v>86</v>
      </c>
      <c r="F9" t="s">
        <v>30</v>
      </c>
      <c r="G9" s="1">
        <v>23272</v>
      </c>
      <c r="I9" t="s">
        <v>67</v>
      </c>
      <c r="J9" t="s">
        <v>72</v>
      </c>
      <c r="K9" s="1">
        <v>42162</v>
      </c>
      <c r="L9">
        <v>8</v>
      </c>
      <c r="M9">
        <v>8</v>
      </c>
      <c r="N9">
        <f t="shared" si="0"/>
        <v>0</v>
      </c>
    </row>
    <row r="10" spans="1:14" x14ac:dyDescent="0.9">
      <c r="A10" t="s">
        <v>87</v>
      </c>
      <c r="B10" t="s">
        <v>88</v>
      </c>
      <c r="C10" t="s">
        <v>28</v>
      </c>
      <c r="D10" t="s">
        <v>56</v>
      </c>
      <c r="E10" t="s">
        <v>89</v>
      </c>
      <c r="F10" t="s">
        <v>30</v>
      </c>
      <c r="G10" s="1">
        <v>28949</v>
      </c>
      <c r="I10" t="s">
        <v>58</v>
      </c>
      <c r="J10" t="s">
        <v>90</v>
      </c>
      <c r="K10" s="1">
        <v>36433</v>
      </c>
      <c r="L10">
        <v>19</v>
      </c>
      <c r="M10">
        <v>18</v>
      </c>
      <c r="N10">
        <f t="shared" si="0"/>
        <v>1</v>
      </c>
    </row>
    <row r="11" spans="1:14" x14ac:dyDescent="0.9">
      <c r="A11" t="s">
        <v>91</v>
      </c>
      <c r="B11" t="s">
        <v>92</v>
      </c>
      <c r="C11" t="s">
        <v>28</v>
      </c>
      <c r="D11" t="s">
        <v>56</v>
      </c>
      <c r="E11" t="s">
        <v>93</v>
      </c>
      <c r="F11" t="s">
        <v>30</v>
      </c>
      <c r="G11" s="1">
        <v>22461</v>
      </c>
      <c r="I11" t="s">
        <v>58</v>
      </c>
      <c r="J11" t="s">
        <v>94</v>
      </c>
      <c r="K11" s="1">
        <v>37701</v>
      </c>
      <c r="L11">
        <v>3</v>
      </c>
      <c r="M11">
        <v>2</v>
      </c>
      <c r="N11">
        <f t="shared" si="0"/>
        <v>1</v>
      </c>
    </row>
    <row r="12" spans="1:14" x14ac:dyDescent="0.9">
      <c r="A12" t="s">
        <v>95</v>
      </c>
      <c r="B12" t="s">
        <v>96</v>
      </c>
      <c r="C12" t="s">
        <v>28</v>
      </c>
      <c r="D12" t="s">
        <v>56</v>
      </c>
      <c r="E12" t="s">
        <v>97</v>
      </c>
      <c r="F12" t="s">
        <v>30</v>
      </c>
      <c r="G12" s="1">
        <v>22419</v>
      </c>
      <c r="I12" t="s">
        <v>67</v>
      </c>
      <c r="J12" t="s">
        <v>59</v>
      </c>
      <c r="K12" s="1">
        <v>36024</v>
      </c>
      <c r="L12">
        <v>23</v>
      </c>
      <c r="M12">
        <v>22</v>
      </c>
      <c r="N12">
        <f t="shared" si="0"/>
        <v>1</v>
      </c>
    </row>
    <row r="13" spans="1:14" x14ac:dyDescent="0.9">
      <c r="A13" t="s">
        <v>98</v>
      </c>
      <c r="B13" t="s">
        <v>99</v>
      </c>
      <c r="C13" t="s">
        <v>28</v>
      </c>
      <c r="D13" t="s">
        <v>56</v>
      </c>
      <c r="E13" t="s">
        <v>100</v>
      </c>
      <c r="F13" t="s">
        <v>30</v>
      </c>
      <c r="G13" s="1">
        <v>24697</v>
      </c>
      <c r="I13" t="s">
        <v>67</v>
      </c>
      <c r="J13" t="s">
        <v>63</v>
      </c>
      <c r="K13" s="1">
        <v>36284</v>
      </c>
      <c r="L13">
        <v>5</v>
      </c>
      <c r="M13">
        <v>5</v>
      </c>
      <c r="N13">
        <f t="shared" si="0"/>
        <v>0</v>
      </c>
    </row>
    <row r="14" spans="1:14" x14ac:dyDescent="0.9">
      <c r="A14" t="s">
        <v>101</v>
      </c>
      <c r="B14" t="s">
        <v>102</v>
      </c>
      <c r="C14" t="s">
        <v>28</v>
      </c>
      <c r="D14" t="s">
        <v>56</v>
      </c>
      <c r="E14" t="s">
        <v>103</v>
      </c>
      <c r="F14" t="s">
        <v>30</v>
      </c>
      <c r="G14" s="1">
        <v>18148</v>
      </c>
      <c r="I14" t="s">
        <v>67</v>
      </c>
      <c r="J14" t="s">
        <v>68</v>
      </c>
      <c r="K14" s="1">
        <v>39907</v>
      </c>
      <c r="L14">
        <v>23</v>
      </c>
      <c r="M14">
        <v>23</v>
      </c>
      <c r="N14">
        <f t="shared" si="0"/>
        <v>0</v>
      </c>
    </row>
    <row r="15" spans="1:14" x14ac:dyDescent="0.9">
      <c r="A15" t="s">
        <v>104</v>
      </c>
      <c r="B15" t="s">
        <v>105</v>
      </c>
      <c r="C15" t="s">
        <v>28</v>
      </c>
      <c r="D15" t="s">
        <v>56</v>
      </c>
      <c r="E15" t="s">
        <v>106</v>
      </c>
      <c r="F15" t="s">
        <v>30</v>
      </c>
      <c r="G15" s="1">
        <v>30795</v>
      </c>
      <c r="I15" t="s">
        <v>58</v>
      </c>
      <c r="J15" t="s">
        <v>72</v>
      </c>
      <c r="K15" s="1">
        <v>36024</v>
      </c>
      <c r="L15">
        <v>35</v>
      </c>
      <c r="M15">
        <v>34</v>
      </c>
      <c r="N15">
        <f t="shared" si="0"/>
        <v>1</v>
      </c>
    </row>
    <row r="16" spans="1:14" x14ac:dyDescent="0.9">
      <c r="A16" t="s">
        <v>107</v>
      </c>
      <c r="B16" t="s">
        <v>108</v>
      </c>
      <c r="C16" t="s">
        <v>28</v>
      </c>
      <c r="D16" t="s">
        <v>85</v>
      </c>
      <c r="E16" t="s">
        <v>109</v>
      </c>
      <c r="F16" t="s">
        <v>30</v>
      </c>
      <c r="G16" s="1">
        <v>26927</v>
      </c>
      <c r="I16" t="s">
        <v>58</v>
      </c>
      <c r="J16" t="s">
        <v>68</v>
      </c>
      <c r="K16" s="1">
        <v>40947</v>
      </c>
      <c r="L16">
        <v>10</v>
      </c>
      <c r="M16">
        <v>8</v>
      </c>
      <c r="N16">
        <f t="shared" si="0"/>
        <v>2</v>
      </c>
    </row>
    <row r="17" spans="1:14" x14ac:dyDescent="0.9">
      <c r="A17" t="s">
        <v>110</v>
      </c>
      <c r="B17" t="s">
        <v>111</v>
      </c>
      <c r="C17" t="s">
        <v>31</v>
      </c>
      <c r="D17" t="s">
        <v>56</v>
      </c>
      <c r="E17" t="s">
        <v>112</v>
      </c>
      <c r="F17" t="s">
        <v>30</v>
      </c>
      <c r="G17" s="1">
        <v>17633</v>
      </c>
      <c r="I17" t="s">
        <v>67</v>
      </c>
      <c r="J17" t="s">
        <v>113</v>
      </c>
      <c r="K17" s="1">
        <v>38036</v>
      </c>
      <c r="L17">
        <v>16</v>
      </c>
      <c r="M17">
        <v>15</v>
      </c>
      <c r="N17">
        <f t="shared" si="0"/>
        <v>1</v>
      </c>
    </row>
    <row r="18" spans="1:14" x14ac:dyDescent="0.9">
      <c r="A18" t="s">
        <v>114</v>
      </c>
      <c r="B18" t="s">
        <v>115</v>
      </c>
      <c r="C18" t="s">
        <v>31</v>
      </c>
      <c r="D18" t="s">
        <v>56</v>
      </c>
      <c r="E18" t="s">
        <v>116</v>
      </c>
      <c r="F18" t="s">
        <v>30</v>
      </c>
      <c r="G18" s="1">
        <v>16751</v>
      </c>
      <c r="I18" t="s">
        <v>67</v>
      </c>
      <c r="J18" t="s">
        <v>68</v>
      </c>
      <c r="K18" s="1">
        <v>41478</v>
      </c>
      <c r="L18">
        <v>15</v>
      </c>
      <c r="M18">
        <v>14</v>
      </c>
      <c r="N18">
        <f t="shared" si="0"/>
        <v>1</v>
      </c>
    </row>
    <row r="19" spans="1:14" x14ac:dyDescent="0.9">
      <c r="A19" t="s">
        <v>117</v>
      </c>
      <c r="B19" t="s">
        <v>118</v>
      </c>
      <c r="C19" t="s">
        <v>31</v>
      </c>
      <c r="D19" t="s">
        <v>56</v>
      </c>
      <c r="E19" t="s">
        <v>119</v>
      </c>
      <c r="F19" t="s">
        <v>30</v>
      </c>
      <c r="G19" s="1">
        <v>31203</v>
      </c>
      <c r="I19" t="s">
        <v>58</v>
      </c>
      <c r="J19" t="s">
        <v>113</v>
      </c>
      <c r="K19" s="1">
        <v>37716</v>
      </c>
      <c r="L19">
        <v>16</v>
      </c>
      <c r="M19">
        <v>16</v>
      </c>
      <c r="N19">
        <f t="shared" si="0"/>
        <v>0</v>
      </c>
    </row>
    <row r="20" spans="1:14" x14ac:dyDescent="0.9">
      <c r="A20" t="s">
        <v>120</v>
      </c>
      <c r="B20" t="s">
        <v>121</v>
      </c>
      <c r="C20" t="s">
        <v>31</v>
      </c>
      <c r="D20" t="s">
        <v>56</v>
      </c>
      <c r="E20" t="s">
        <v>122</v>
      </c>
      <c r="F20" t="s">
        <v>30</v>
      </c>
      <c r="G20" s="1">
        <v>33142</v>
      </c>
      <c r="I20" t="s">
        <v>58</v>
      </c>
      <c r="J20" t="s">
        <v>90</v>
      </c>
      <c r="K20" s="1">
        <v>43219</v>
      </c>
      <c r="L20">
        <v>22</v>
      </c>
      <c r="M20">
        <v>22</v>
      </c>
      <c r="N20">
        <f t="shared" si="0"/>
        <v>0</v>
      </c>
    </row>
    <row r="21" spans="1:14" x14ac:dyDescent="0.9">
      <c r="A21" t="s">
        <v>123</v>
      </c>
      <c r="B21" t="s">
        <v>124</v>
      </c>
      <c r="C21" t="s">
        <v>31</v>
      </c>
      <c r="D21" t="s">
        <v>56</v>
      </c>
      <c r="E21" t="s">
        <v>125</v>
      </c>
      <c r="F21" t="s">
        <v>30</v>
      </c>
      <c r="G21" s="1">
        <v>29617</v>
      </c>
      <c r="I21" t="s">
        <v>67</v>
      </c>
      <c r="J21" t="s">
        <v>59</v>
      </c>
      <c r="K21" s="1">
        <v>38680</v>
      </c>
      <c r="L21">
        <v>15</v>
      </c>
      <c r="M21">
        <v>14</v>
      </c>
      <c r="N21">
        <f t="shared" si="0"/>
        <v>1</v>
      </c>
    </row>
    <row r="22" spans="1:14" x14ac:dyDescent="0.9">
      <c r="A22" t="s">
        <v>126</v>
      </c>
      <c r="B22" t="s">
        <v>127</v>
      </c>
      <c r="C22" t="s">
        <v>31</v>
      </c>
      <c r="D22" t="s">
        <v>85</v>
      </c>
      <c r="E22" t="s">
        <v>128</v>
      </c>
      <c r="F22" t="s">
        <v>30</v>
      </c>
      <c r="G22" s="1">
        <v>27196</v>
      </c>
      <c r="I22" t="s">
        <v>58</v>
      </c>
      <c r="J22" t="s">
        <v>63</v>
      </c>
      <c r="K22" s="1">
        <v>38036</v>
      </c>
      <c r="L22">
        <v>20</v>
      </c>
      <c r="M22">
        <v>19</v>
      </c>
      <c r="N22">
        <f t="shared" si="0"/>
        <v>1</v>
      </c>
    </row>
    <row r="23" spans="1:14" x14ac:dyDescent="0.9">
      <c r="A23" t="s">
        <v>129</v>
      </c>
      <c r="B23" t="s">
        <v>130</v>
      </c>
      <c r="C23" t="s">
        <v>36</v>
      </c>
      <c r="D23" t="s">
        <v>56</v>
      </c>
      <c r="E23" t="s">
        <v>131</v>
      </c>
      <c r="F23" t="s">
        <v>22</v>
      </c>
      <c r="G23" s="1">
        <v>22081</v>
      </c>
      <c r="I23" t="s">
        <v>67</v>
      </c>
      <c r="J23" t="s">
        <v>68</v>
      </c>
      <c r="K23" s="1">
        <v>37716</v>
      </c>
      <c r="L23">
        <v>11</v>
      </c>
      <c r="M23">
        <v>9</v>
      </c>
      <c r="N23">
        <f t="shared" si="0"/>
        <v>2</v>
      </c>
    </row>
    <row r="24" spans="1:14" x14ac:dyDescent="0.9">
      <c r="A24" t="s">
        <v>132</v>
      </c>
      <c r="B24" t="s">
        <v>133</v>
      </c>
      <c r="C24" t="s">
        <v>36</v>
      </c>
      <c r="D24" t="s">
        <v>56</v>
      </c>
      <c r="E24" t="s">
        <v>134</v>
      </c>
      <c r="F24" t="s">
        <v>22</v>
      </c>
      <c r="G24" s="1">
        <v>36015</v>
      </c>
      <c r="I24" t="s">
        <v>67</v>
      </c>
      <c r="J24" t="s">
        <v>72</v>
      </c>
      <c r="K24" s="1">
        <v>42622</v>
      </c>
      <c r="L24">
        <v>13</v>
      </c>
      <c r="M24">
        <v>12</v>
      </c>
      <c r="N24">
        <f t="shared" si="0"/>
        <v>1</v>
      </c>
    </row>
    <row r="25" spans="1:14" x14ac:dyDescent="0.9">
      <c r="A25" t="s">
        <v>135</v>
      </c>
      <c r="B25" t="s">
        <v>136</v>
      </c>
      <c r="C25" t="s">
        <v>36</v>
      </c>
      <c r="D25" t="s">
        <v>85</v>
      </c>
      <c r="E25" t="s">
        <v>137</v>
      </c>
      <c r="F25" t="s">
        <v>22</v>
      </c>
      <c r="G25" s="1">
        <v>21281</v>
      </c>
      <c r="I25" t="s">
        <v>138</v>
      </c>
      <c r="J25" t="s">
        <v>68</v>
      </c>
      <c r="K25" s="1">
        <v>38036</v>
      </c>
      <c r="L25">
        <v>19</v>
      </c>
      <c r="M25">
        <v>10</v>
      </c>
      <c r="N25">
        <f t="shared" si="0"/>
        <v>9</v>
      </c>
    </row>
    <row r="26" spans="1:14" x14ac:dyDescent="0.9">
      <c r="A26" t="s">
        <v>139</v>
      </c>
      <c r="B26" t="s">
        <v>140</v>
      </c>
      <c r="C26" t="s">
        <v>36</v>
      </c>
      <c r="D26" t="s">
        <v>56</v>
      </c>
      <c r="E26" t="s">
        <v>141</v>
      </c>
      <c r="F26" t="s">
        <v>22</v>
      </c>
      <c r="G26" s="1">
        <v>16765</v>
      </c>
      <c r="I26" t="s">
        <v>67</v>
      </c>
      <c r="J26" t="s">
        <v>113</v>
      </c>
      <c r="K26" s="1">
        <v>39222</v>
      </c>
      <c r="L26">
        <v>15</v>
      </c>
      <c r="M26">
        <v>13</v>
      </c>
      <c r="N26">
        <f t="shared" ref="N26:N30" si="1">L26-M26</f>
        <v>2</v>
      </c>
    </row>
    <row r="27" spans="1:14" x14ac:dyDescent="0.9">
      <c r="A27" t="s">
        <v>142</v>
      </c>
      <c r="B27" t="s">
        <v>143</v>
      </c>
      <c r="C27" t="s">
        <v>36</v>
      </c>
      <c r="D27" t="s">
        <v>85</v>
      </c>
      <c r="E27" t="s">
        <v>144</v>
      </c>
      <c r="F27" t="s">
        <v>22</v>
      </c>
      <c r="G27" s="1">
        <v>27831</v>
      </c>
      <c r="I27" t="s">
        <v>67</v>
      </c>
      <c r="J27" t="s">
        <v>68</v>
      </c>
      <c r="K27" s="1">
        <v>37074</v>
      </c>
      <c r="L27">
        <v>20</v>
      </c>
      <c r="M27">
        <v>19</v>
      </c>
      <c r="N27">
        <f t="shared" si="1"/>
        <v>1</v>
      </c>
    </row>
    <row r="28" spans="1:14" x14ac:dyDescent="0.9">
      <c r="A28" t="s">
        <v>145</v>
      </c>
      <c r="B28" t="s">
        <v>146</v>
      </c>
      <c r="C28" t="s">
        <v>36</v>
      </c>
      <c r="D28" t="s">
        <v>56</v>
      </c>
      <c r="E28" t="s">
        <v>147</v>
      </c>
      <c r="F28" t="s">
        <v>22</v>
      </c>
      <c r="G28" s="1">
        <v>34536</v>
      </c>
      <c r="I28" t="s">
        <v>58</v>
      </c>
      <c r="J28" t="s">
        <v>113</v>
      </c>
      <c r="K28" s="1">
        <v>41764</v>
      </c>
      <c r="L28">
        <v>11</v>
      </c>
      <c r="M28">
        <v>10</v>
      </c>
      <c r="N28">
        <f t="shared" si="1"/>
        <v>1</v>
      </c>
    </row>
    <row r="29" spans="1:14" x14ac:dyDescent="0.9">
      <c r="A29" t="s">
        <v>148</v>
      </c>
      <c r="B29" t="s">
        <v>149</v>
      </c>
      <c r="C29" t="s">
        <v>38</v>
      </c>
      <c r="D29" t="s">
        <v>56</v>
      </c>
      <c r="E29" t="s">
        <v>150</v>
      </c>
      <c r="F29" t="s">
        <v>22</v>
      </c>
      <c r="G29" s="1">
        <v>20924</v>
      </c>
      <c r="I29" t="s">
        <v>58</v>
      </c>
      <c r="J29" t="s">
        <v>90</v>
      </c>
      <c r="K29" s="1">
        <v>39528</v>
      </c>
      <c r="L29">
        <v>13</v>
      </c>
      <c r="M29">
        <v>12</v>
      </c>
      <c r="N29">
        <f t="shared" si="1"/>
        <v>1</v>
      </c>
    </row>
    <row r="30" spans="1:14" x14ac:dyDescent="0.9">
      <c r="A30" t="s">
        <v>60</v>
      </c>
      <c r="B30" t="s">
        <v>151</v>
      </c>
      <c r="C30" t="s">
        <v>38</v>
      </c>
      <c r="D30" t="s">
        <v>56</v>
      </c>
      <c r="E30" t="s">
        <v>152</v>
      </c>
      <c r="F30" t="s">
        <v>22</v>
      </c>
      <c r="G30" s="1">
        <v>26103</v>
      </c>
      <c r="I30" t="s">
        <v>67</v>
      </c>
      <c r="J30" t="s">
        <v>113</v>
      </c>
      <c r="K30" s="1">
        <v>39478</v>
      </c>
      <c r="L30">
        <v>19</v>
      </c>
      <c r="M30">
        <v>10</v>
      </c>
      <c r="N30">
        <f t="shared" si="1"/>
        <v>9</v>
      </c>
    </row>
    <row r="31" spans="1:14" x14ac:dyDescent="0.9">
      <c r="A31" t="s">
        <v>153</v>
      </c>
      <c r="B31" t="s">
        <v>154</v>
      </c>
      <c r="C31" t="s">
        <v>38</v>
      </c>
      <c r="D31" t="s">
        <v>85</v>
      </c>
      <c r="E31" t="s">
        <v>155</v>
      </c>
      <c r="F31" t="s">
        <v>22</v>
      </c>
      <c r="G31" s="1">
        <v>30433</v>
      </c>
      <c r="I31" t="s">
        <v>67</v>
      </c>
      <c r="J31" t="s">
        <v>68</v>
      </c>
      <c r="K31" s="1">
        <v>42622</v>
      </c>
      <c r="L31">
        <v>6</v>
      </c>
      <c r="M31">
        <v>6</v>
      </c>
      <c r="N31">
        <f t="shared" si="0"/>
        <v>0</v>
      </c>
    </row>
    <row r="32" spans="1:14" x14ac:dyDescent="0.9">
      <c r="A32" t="s">
        <v>156</v>
      </c>
      <c r="B32" t="s">
        <v>157</v>
      </c>
      <c r="C32" t="s">
        <v>38</v>
      </c>
      <c r="D32" t="s">
        <v>85</v>
      </c>
      <c r="E32" t="s">
        <v>158</v>
      </c>
      <c r="F32" t="s">
        <v>22</v>
      </c>
      <c r="G32" s="1">
        <v>21745</v>
      </c>
      <c r="I32" t="s">
        <v>138</v>
      </c>
      <c r="J32" t="s">
        <v>113</v>
      </c>
      <c r="K32" s="1">
        <v>40609</v>
      </c>
      <c r="L32">
        <v>14</v>
      </c>
      <c r="M32">
        <v>8</v>
      </c>
      <c r="N32">
        <f t="shared" si="0"/>
        <v>6</v>
      </c>
    </row>
    <row r="33" spans="1:14" x14ac:dyDescent="0.9">
      <c r="A33" t="s">
        <v>159</v>
      </c>
      <c r="B33" t="s">
        <v>160</v>
      </c>
      <c r="C33" t="s">
        <v>38</v>
      </c>
      <c r="D33" t="s">
        <v>56</v>
      </c>
      <c r="E33" t="s">
        <v>161</v>
      </c>
      <c r="F33" t="s">
        <v>22</v>
      </c>
      <c r="G33" s="1">
        <v>23789</v>
      </c>
      <c r="I33" t="s">
        <v>58</v>
      </c>
      <c r="J33" t="s">
        <v>68</v>
      </c>
      <c r="K33" s="1">
        <v>37701</v>
      </c>
      <c r="L33">
        <v>13</v>
      </c>
      <c r="M33">
        <v>5</v>
      </c>
      <c r="N33">
        <f t="shared" si="0"/>
        <v>8</v>
      </c>
    </row>
    <row r="34" spans="1:14" x14ac:dyDescent="0.9">
      <c r="A34" t="s">
        <v>156</v>
      </c>
      <c r="B34" t="s">
        <v>162</v>
      </c>
      <c r="C34" t="s">
        <v>38</v>
      </c>
      <c r="D34" t="s">
        <v>56</v>
      </c>
      <c r="E34" t="s">
        <v>163</v>
      </c>
      <c r="F34" t="s">
        <v>22</v>
      </c>
      <c r="G34" s="1">
        <v>23789</v>
      </c>
      <c r="I34" t="s">
        <v>58</v>
      </c>
      <c r="J34" t="s">
        <v>113</v>
      </c>
      <c r="K34" s="1">
        <v>37701</v>
      </c>
      <c r="L34">
        <v>14</v>
      </c>
      <c r="M34">
        <v>6</v>
      </c>
      <c r="N34">
        <f t="shared" si="0"/>
        <v>8</v>
      </c>
    </row>
    <row r="35" spans="1:14" x14ac:dyDescent="0.9">
      <c r="A35" t="s">
        <v>164</v>
      </c>
      <c r="B35" t="s">
        <v>165</v>
      </c>
      <c r="C35" t="s">
        <v>38</v>
      </c>
      <c r="D35" t="s">
        <v>56</v>
      </c>
      <c r="E35" t="s">
        <v>166</v>
      </c>
      <c r="F35" t="s">
        <v>22</v>
      </c>
      <c r="G35" s="1">
        <v>33604</v>
      </c>
      <c r="I35" t="s">
        <v>67</v>
      </c>
      <c r="J35" t="s">
        <v>90</v>
      </c>
      <c r="K35" s="1">
        <v>36284</v>
      </c>
      <c r="L35">
        <v>10</v>
      </c>
      <c r="M35">
        <v>7</v>
      </c>
      <c r="N35">
        <f t="shared" si="0"/>
        <v>3</v>
      </c>
    </row>
    <row r="36" spans="1:14" x14ac:dyDescent="0.9">
      <c r="A36" t="s">
        <v>167</v>
      </c>
      <c r="B36" t="s">
        <v>168</v>
      </c>
      <c r="C36" t="s">
        <v>38</v>
      </c>
      <c r="D36" t="s">
        <v>56</v>
      </c>
      <c r="E36" t="s">
        <v>169</v>
      </c>
      <c r="F36" t="s">
        <v>22</v>
      </c>
      <c r="G36" s="1">
        <v>25844</v>
      </c>
      <c r="I36" t="s">
        <v>58</v>
      </c>
      <c r="J36" t="s">
        <v>90</v>
      </c>
      <c r="K36" s="1">
        <v>36024</v>
      </c>
      <c r="L36">
        <v>12</v>
      </c>
      <c r="M36">
        <v>6</v>
      </c>
      <c r="N36">
        <f t="shared" si="0"/>
        <v>6</v>
      </c>
    </row>
    <row r="37" spans="1:14" x14ac:dyDescent="0.9">
      <c r="A37" t="s">
        <v>170</v>
      </c>
      <c r="B37" t="s">
        <v>171</v>
      </c>
      <c r="C37" t="s">
        <v>38</v>
      </c>
      <c r="D37" t="s">
        <v>85</v>
      </c>
      <c r="E37" t="s">
        <v>172</v>
      </c>
      <c r="F37" t="s">
        <v>22</v>
      </c>
      <c r="G37" s="1">
        <v>30235</v>
      </c>
      <c r="I37" t="s">
        <v>58</v>
      </c>
      <c r="J37" t="s">
        <v>94</v>
      </c>
      <c r="K37" s="1">
        <v>37276</v>
      </c>
      <c r="L37">
        <v>9</v>
      </c>
      <c r="M37">
        <v>4</v>
      </c>
      <c r="N37">
        <f t="shared" si="0"/>
        <v>5</v>
      </c>
    </row>
    <row r="38" spans="1:14" x14ac:dyDescent="0.9">
      <c r="A38" t="s">
        <v>173</v>
      </c>
      <c r="B38" t="s">
        <v>174</v>
      </c>
      <c r="C38" t="s">
        <v>40</v>
      </c>
      <c r="D38" t="s">
        <v>56</v>
      </c>
      <c r="E38" t="s">
        <v>175</v>
      </c>
      <c r="F38" t="s">
        <v>22</v>
      </c>
      <c r="G38" s="1">
        <v>27742</v>
      </c>
      <c r="I38" t="s">
        <v>67</v>
      </c>
      <c r="J38" t="s">
        <v>72</v>
      </c>
      <c r="K38" s="1">
        <v>37701</v>
      </c>
      <c r="L38">
        <v>30</v>
      </c>
      <c r="M38">
        <v>29</v>
      </c>
      <c r="N38">
        <f t="shared" si="0"/>
        <v>1</v>
      </c>
    </row>
    <row r="39" spans="1:14" x14ac:dyDescent="0.9">
      <c r="A39" t="s">
        <v>176</v>
      </c>
      <c r="B39" t="s">
        <v>177</v>
      </c>
      <c r="C39" t="s">
        <v>40</v>
      </c>
      <c r="D39" t="s">
        <v>56</v>
      </c>
      <c r="E39" t="s">
        <v>178</v>
      </c>
      <c r="F39" t="s">
        <v>22</v>
      </c>
      <c r="G39" s="1">
        <v>34238</v>
      </c>
      <c r="I39" t="s">
        <v>67</v>
      </c>
      <c r="J39" t="s">
        <v>68</v>
      </c>
      <c r="K39" s="1">
        <v>36284</v>
      </c>
      <c r="L39">
        <v>29</v>
      </c>
      <c r="M39">
        <v>28</v>
      </c>
      <c r="N39">
        <f t="shared" si="0"/>
        <v>1</v>
      </c>
    </row>
    <row r="40" spans="1:14" x14ac:dyDescent="0.9">
      <c r="A40" t="s">
        <v>179</v>
      </c>
      <c r="B40" t="s">
        <v>180</v>
      </c>
      <c r="C40" t="s">
        <v>40</v>
      </c>
      <c r="D40" t="s">
        <v>56</v>
      </c>
      <c r="E40" t="s">
        <v>181</v>
      </c>
      <c r="F40" t="s">
        <v>22</v>
      </c>
      <c r="G40" s="1">
        <v>30934</v>
      </c>
      <c r="I40" t="s">
        <v>67</v>
      </c>
      <c r="J40" t="s">
        <v>113</v>
      </c>
      <c r="K40" s="1">
        <v>38036</v>
      </c>
      <c r="L40">
        <v>10</v>
      </c>
      <c r="M40">
        <v>9</v>
      </c>
      <c r="N40">
        <f t="shared" si="0"/>
        <v>1</v>
      </c>
    </row>
    <row r="41" spans="1:14" x14ac:dyDescent="0.9">
      <c r="A41" t="s">
        <v>182</v>
      </c>
      <c r="B41" t="s">
        <v>183</v>
      </c>
      <c r="C41" t="s">
        <v>40</v>
      </c>
      <c r="D41" t="s">
        <v>56</v>
      </c>
      <c r="E41" t="s">
        <v>184</v>
      </c>
      <c r="F41" t="s">
        <v>22</v>
      </c>
      <c r="G41" s="1">
        <v>18296</v>
      </c>
      <c r="I41" t="s">
        <v>67</v>
      </c>
      <c r="J41" t="s">
        <v>68</v>
      </c>
      <c r="K41" s="1">
        <v>36284</v>
      </c>
      <c r="L41">
        <v>11</v>
      </c>
      <c r="M41">
        <v>11</v>
      </c>
      <c r="N41">
        <f t="shared" si="0"/>
        <v>0</v>
      </c>
    </row>
    <row r="42" spans="1:14" x14ac:dyDescent="0.9">
      <c r="A42" t="s">
        <v>185</v>
      </c>
      <c r="B42" t="s">
        <v>186</v>
      </c>
      <c r="C42" t="s">
        <v>40</v>
      </c>
      <c r="D42" t="s">
        <v>56</v>
      </c>
      <c r="E42" t="s">
        <v>187</v>
      </c>
      <c r="F42" t="s">
        <v>22</v>
      </c>
      <c r="G42" s="1">
        <v>31659</v>
      </c>
      <c r="I42" t="s">
        <v>58</v>
      </c>
      <c r="J42" t="s">
        <v>113</v>
      </c>
      <c r="K42" s="1">
        <v>37716</v>
      </c>
      <c r="L42">
        <v>28</v>
      </c>
      <c r="M42">
        <v>26</v>
      </c>
      <c r="N42">
        <f t="shared" si="0"/>
        <v>2</v>
      </c>
    </row>
    <row r="43" spans="1:14" x14ac:dyDescent="0.9">
      <c r="A43" t="s">
        <v>188</v>
      </c>
      <c r="B43" t="s">
        <v>189</v>
      </c>
      <c r="C43" t="s">
        <v>40</v>
      </c>
      <c r="D43" t="s">
        <v>56</v>
      </c>
      <c r="E43" t="s">
        <v>190</v>
      </c>
      <c r="F43" t="s">
        <v>22</v>
      </c>
      <c r="G43" s="1">
        <v>29288</v>
      </c>
      <c r="I43" t="s">
        <v>67</v>
      </c>
      <c r="J43" t="s">
        <v>90</v>
      </c>
      <c r="K43" s="1">
        <v>42622</v>
      </c>
      <c r="L43">
        <v>7</v>
      </c>
      <c r="M43">
        <v>7</v>
      </c>
      <c r="N43">
        <f t="shared" si="0"/>
        <v>0</v>
      </c>
    </row>
    <row r="44" spans="1:14" x14ac:dyDescent="0.9">
      <c r="A44" t="s">
        <v>191</v>
      </c>
      <c r="B44" t="s">
        <v>192</v>
      </c>
      <c r="C44" t="s">
        <v>40</v>
      </c>
      <c r="D44" t="s">
        <v>56</v>
      </c>
      <c r="E44" t="s">
        <v>193</v>
      </c>
      <c r="F44" t="s">
        <v>22</v>
      </c>
      <c r="G44" s="1">
        <v>19975</v>
      </c>
      <c r="I44" t="s">
        <v>58</v>
      </c>
      <c r="J44" t="s">
        <v>63</v>
      </c>
      <c r="K44" s="1">
        <v>37746</v>
      </c>
      <c r="L44">
        <v>18</v>
      </c>
      <c r="M44">
        <v>17</v>
      </c>
      <c r="N44">
        <f t="shared" si="0"/>
        <v>1</v>
      </c>
    </row>
    <row r="45" spans="1:14" x14ac:dyDescent="0.9">
      <c r="A45" s="1" t="s">
        <v>194</v>
      </c>
      <c r="B45" s="1" t="s">
        <v>195</v>
      </c>
      <c r="C45" s="1" t="s">
        <v>19</v>
      </c>
      <c r="D45" s="1" t="s">
        <v>56</v>
      </c>
      <c r="E45" s="1" t="s">
        <v>196</v>
      </c>
      <c r="F45" s="1" t="s">
        <v>22</v>
      </c>
      <c r="G45" s="1">
        <v>26459</v>
      </c>
      <c r="H45" s="1"/>
      <c r="I45" s="1" t="s">
        <v>58</v>
      </c>
      <c r="J45" s="1" t="s">
        <v>59</v>
      </c>
      <c r="K45" s="1">
        <v>42793</v>
      </c>
      <c r="L45" s="2">
        <v>8</v>
      </c>
      <c r="M45" s="2">
        <v>7</v>
      </c>
      <c r="N45">
        <f t="shared" si="0"/>
        <v>1</v>
      </c>
    </row>
    <row r="46" spans="1:14" x14ac:dyDescent="0.9">
      <c r="A46" s="1" t="s">
        <v>197</v>
      </c>
      <c r="B46" s="1" t="s">
        <v>198</v>
      </c>
      <c r="C46" s="1" t="s">
        <v>19</v>
      </c>
      <c r="D46" s="1" t="s">
        <v>56</v>
      </c>
      <c r="E46" s="1" t="s">
        <v>199</v>
      </c>
      <c r="F46" s="1" t="s">
        <v>22</v>
      </c>
      <c r="G46" s="1">
        <v>20706</v>
      </c>
      <c r="H46" s="1"/>
      <c r="I46" s="1" t="s">
        <v>58</v>
      </c>
      <c r="J46" s="1" t="s">
        <v>63</v>
      </c>
      <c r="K46" s="1">
        <v>36024</v>
      </c>
      <c r="L46" s="2">
        <v>26</v>
      </c>
      <c r="M46" s="2">
        <v>24</v>
      </c>
      <c r="N46">
        <f t="shared" si="0"/>
        <v>2</v>
      </c>
    </row>
    <row r="47" spans="1:14" x14ac:dyDescent="0.9">
      <c r="A47" s="1" t="s">
        <v>200</v>
      </c>
      <c r="B47" s="1" t="s">
        <v>201</v>
      </c>
      <c r="C47" s="1" t="s">
        <v>19</v>
      </c>
      <c r="D47" s="1" t="s">
        <v>56</v>
      </c>
      <c r="E47" s="1" t="s">
        <v>202</v>
      </c>
      <c r="F47" s="1" t="s">
        <v>22</v>
      </c>
      <c r="G47" s="1">
        <v>32829</v>
      </c>
      <c r="H47" s="1"/>
      <c r="I47" s="1" t="s">
        <v>67</v>
      </c>
      <c r="J47" s="1" t="s">
        <v>68</v>
      </c>
      <c r="K47" s="1">
        <v>41478</v>
      </c>
      <c r="L47" s="2">
        <v>4</v>
      </c>
      <c r="M47" s="2">
        <v>3</v>
      </c>
      <c r="N47">
        <f t="shared" si="0"/>
        <v>1</v>
      </c>
    </row>
    <row r="48" spans="1:14" x14ac:dyDescent="0.9">
      <c r="A48" s="1" t="s">
        <v>185</v>
      </c>
      <c r="B48" s="1" t="s">
        <v>203</v>
      </c>
      <c r="C48" s="1" t="s">
        <v>19</v>
      </c>
      <c r="D48" s="1" t="s">
        <v>56</v>
      </c>
      <c r="E48" s="1" t="s">
        <v>204</v>
      </c>
      <c r="F48" s="1" t="s">
        <v>22</v>
      </c>
      <c r="G48" s="1">
        <v>25180</v>
      </c>
      <c r="H48" s="1"/>
      <c r="I48" s="1" t="s">
        <v>58</v>
      </c>
      <c r="J48" s="1" t="s">
        <v>68</v>
      </c>
      <c r="K48" s="1">
        <v>39199</v>
      </c>
      <c r="L48" s="2">
        <v>27</v>
      </c>
      <c r="M48" s="2">
        <v>26</v>
      </c>
      <c r="N48">
        <f t="shared" si="0"/>
        <v>1</v>
      </c>
    </row>
    <row r="49" spans="1:14" x14ac:dyDescent="0.9">
      <c r="A49" s="1" t="s">
        <v>205</v>
      </c>
      <c r="B49" s="1" t="s">
        <v>206</v>
      </c>
      <c r="C49" s="1" t="s">
        <v>19</v>
      </c>
      <c r="D49" s="1" t="s">
        <v>56</v>
      </c>
      <c r="E49" s="1" t="s">
        <v>207</v>
      </c>
      <c r="F49" s="1" t="s">
        <v>22</v>
      </c>
      <c r="G49" s="1">
        <v>25615</v>
      </c>
      <c r="H49" s="1"/>
      <c r="I49" s="1" t="s">
        <v>67</v>
      </c>
      <c r="J49" t="s">
        <v>113</v>
      </c>
      <c r="K49" s="1">
        <v>37701</v>
      </c>
      <c r="L49" s="2">
        <v>9</v>
      </c>
      <c r="M49" s="2">
        <v>8</v>
      </c>
      <c r="N49">
        <f t="shared" si="0"/>
        <v>1</v>
      </c>
    </row>
    <row r="50" spans="1:14" x14ac:dyDescent="0.9">
      <c r="A50" s="1" t="s">
        <v>208</v>
      </c>
      <c r="B50" s="1" t="s">
        <v>209</v>
      </c>
      <c r="C50" s="1" t="s">
        <v>26</v>
      </c>
      <c r="D50" s="1" t="s">
        <v>56</v>
      </c>
      <c r="E50" s="1" t="s">
        <v>210</v>
      </c>
      <c r="F50" s="1" t="s">
        <v>22</v>
      </c>
      <c r="G50" s="1">
        <v>22081</v>
      </c>
      <c r="H50" s="1"/>
      <c r="I50" s="1" t="s">
        <v>58</v>
      </c>
      <c r="J50" s="1" t="s">
        <v>68</v>
      </c>
      <c r="K50" s="1">
        <v>37716</v>
      </c>
      <c r="L50" s="2">
        <v>11</v>
      </c>
      <c r="M50" s="2">
        <v>10</v>
      </c>
      <c r="N50">
        <f t="shared" si="0"/>
        <v>1</v>
      </c>
    </row>
    <row r="51" spans="1:14" x14ac:dyDescent="0.9">
      <c r="A51" s="1" t="s">
        <v>211</v>
      </c>
      <c r="B51" s="1" t="s">
        <v>212</v>
      </c>
      <c r="C51" s="1" t="s">
        <v>26</v>
      </c>
      <c r="D51" s="1" t="s">
        <v>56</v>
      </c>
      <c r="E51" s="1" t="s">
        <v>213</v>
      </c>
      <c r="F51" s="1" t="s">
        <v>22</v>
      </c>
      <c r="G51" s="1">
        <v>36015</v>
      </c>
      <c r="H51" s="1"/>
      <c r="I51" s="1" t="s">
        <v>67</v>
      </c>
      <c r="J51" t="s">
        <v>113</v>
      </c>
      <c r="K51" s="1">
        <v>42622</v>
      </c>
      <c r="L51" s="2">
        <v>13</v>
      </c>
      <c r="M51" s="2">
        <v>12</v>
      </c>
      <c r="N51">
        <f t="shared" si="0"/>
        <v>1</v>
      </c>
    </row>
    <row r="52" spans="1:14" x14ac:dyDescent="0.9">
      <c r="A52" s="1" t="s">
        <v>214</v>
      </c>
      <c r="B52" s="1" t="s">
        <v>215</v>
      </c>
      <c r="C52" s="1" t="s">
        <v>26</v>
      </c>
      <c r="D52" s="1" t="s">
        <v>56</v>
      </c>
      <c r="E52" s="1" t="s">
        <v>216</v>
      </c>
      <c r="F52" s="1" t="s">
        <v>22</v>
      </c>
      <c r="G52" s="1">
        <v>18185</v>
      </c>
      <c r="H52" s="1"/>
      <c r="I52" s="1" t="s">
        <v>58</v>
      </c>
      <c r="J52" s="1" t="s">
        <v>90</v>
      </c>
      <c r="K52" s="1">
        <v>37716</v>
      </c>
      <c r="L52" s="2">
        <v>16</v>
      </c>
      <c r="M52" s="2">
        <v>12</v>
      </c>
      <c r="N52">
        <f t="shared" si="0"/>
        <v>4</v>
      </c>
    </row>
    <row r="53" spans="1:14" x14ac:dyDescent="0.9">
      <c r="A53" s="1" t="s">
        <v>217</v>
      </c>
      <c r="B53" s="1" t="s">
        <v>218</v>
      </c>
      <c r="C53" s="1" t="s">
        <v>26</v>
      </c>
      <c r="D53" s="1" t="s">
        <v>56</v>
      </c>
      <c r="E53" s="1" t="s">
        <v>219</v>
      </c>
      <c r="F53" s="1" t="s">
        <v>22</v>
      </c>
      <c r="G53" s="1">
        <v>35457</v>
      </c>
      <c r="H53" s="1"/>
      <c r="I53" s="1" t="s">
        <v>58</v>
      </c>
      <c r="J53" s="1" t="s">
        <v>94</v>
      </c>
      <c r="K53" s="1">
        <v>42149</v>
      </c>
      <c r="L53" s="2">
        <v>7</v>
      </c>
      <c r="M53" s="2">
        <v>7</v>
      </c>
      <c r="N53">
        <f t="shared" si="0"/>
        <v>0</v>
      </c>
    </row>
    <row r="54" spans="1:14" x14ac:dyDescent="0.9">
      <c r="A54" s="1" t="s">
        <v>220</v>
      </c>
      <c r="B54" s="1" t="s">
        <v>221</v>
      </c>
      <c r="C54" s="1" t="s">
        <v>26</v>
      </c>
      <c r="D54" s="1" t="s">
        <v>56</v>
      </c>
      <c r="E54" s="1" t="s">
        <v>222</v>
      </c>
      <c r="F54" s="1" t="s">
        <v>22</v>
      </c>
      <c r="G54" s="1">
        <v>18403</v>
      </c>
      <c r="H54" s="1"/>
      <c r="I54" s="1" t="s">
        <v>67</v>
      </c>
      <c r="J54" s="1" t="s">
        <v>223</v>
      </c>
      <c r="K54" s="1">
        <v>37701</v>
      </c>
      <c r="L54" s="2">
        <v>6</v>
      </c>
      <c r="M54" s="2">
        <v>5</v>
      </c>
      <c r="N54">
        <f t="shared" si="0"/>
        <v>1</v>
      </c>
    </row>
    <row r="55" spans="1:14" x14ac:dyDescent="0.9">
      <c r="A55" s="1" t="s">
        <v>224</v>
      </c>
      <c r="B55" s="1" t="s">
        <v>225</v>
      </c>
      <c r="C55" s="1" t="s">
        <v>26</v>
      </c>
      <c r="D55" s="1" t="s">
        <v>85</v>
      </c>
      <c r="E55" s="1" t="s">
        <v>226</v>
      </c>
      <c r="F55" s="1" t="s">
        <v>22</v>
      </c>
      <c r="G55" s="1">
        <v>21281</v>
      </c>
      <c r="H55" s="1"/>
      <c r="I55" s="1" t="s">
        <v>67</v>
      </c>
      <c r="J55" t="s">
        <v>113</v>
      </c>
      <c r="K55" s="1">
        <v>38036</v>
      </c>
      <c r="L55" s="2">
        <v>19</v>
      </c>
      <c r="M55" s="2">
        <v>18</v>
      </c>
      <c r="N55">
        <f t="shared" si="0"/>
        <v>1</v>
      </c>
    </row>
    <row r="56" spans="1:14" x14ac:dyDescent="0.9">
      <c r="A56" s="1" t="s">
        <v>227</v>
      </c>
      <c r="B56" s="1" t="s">
        <v>206</v>
      </c>
      <c r="C56" s="1" t="s">
        <v>28</v>
      </c>
      <c r="D56" s="1" t="s">
        <v>56</v>
      </c>
      <c r="E56" s="1" t="s">
        <v>228</v>
      </c>
      <c r="F56" s="1" t="s">
        <v>30</v>
      </c>
      <c r="G56" s="1">
        <v>25382</v>
      </c>
      <c r="H56" s="1"/>
      <c r="I56" s="1" t="s">
        <v>67</v>
      </c>
      <c r="J56" s="1" t="s">
        <v>223</v>
      </c>
      <c r="K56" s="1">
        <v>36024</v>
      </c>
      <c r="L56" s="2">
        <v>32</v>
      </c>
      <c r="M56" s="2">
        <v>31</v>
      </c>
      <c r="N56">
        <f t="shared" si="0"/>
        <v>1</v>
      </c>
    </row>
    <row r="57" spans="1:14" x14ac:dyDescent="0.9">
      <c r="A57" s="1" t="s">
        <v>229</v>
      </c>
      <c r="B57" s="1" t="s">
        <v>230</v>
      </c>
      <c r="C57" s="1" t="s">
        <v>28</v>
      </c>
      <c r="D57" s="1" t="s">
        <v>56</v>
      </c>
      <c r="E57" s="1" t="s">
        <v>231</v>
      </c>
      <c r="F57" s="1" t="s">
        <v>30</v>
      </c>
      <c r="G57" s="1">
        <v>32489</v>
      </c>
      <c r="H57" s="1"/>
      <c r="I57" s="1" t="s">
        <v>58</v>
      </c>
      <c r="J57" s="1" t="s">
        <v>59</v>
      </c>
      <c r="K57" s="1">
        <v>36679</v>
      </c>
      <c r="L57" s="2">
        <v>23</v>
      </c>
      <c r="M57" s="2">
        <v>23</v>
      </c>
      <c r="N57">
        <f t="shared" si="0"/>
        <v>0</v>
      </c>
    </row>
    <row r="58" spans="1:14" x14ac:dyDescent="0.9">
      <c r="A58" s="1" t="s">
        <v>83</v>
      </c>
      <c r="B58" s="1" t="s">
        <v>84</v>
      </c>
      <c r="C58" s="1" t="s">
        <v>28</v>
      </c>
      <c r="D58" s="1" t="s">
        <v>85</v>
      </c>
      <c r="E58" s="1" t="s">
        <v>232</v>
      </c>
      <c r="F58" s="1" t="s">
        <v>30</v>
      </c>
      <c r="G58" s="1">
        <v>23272</v>
      </c>
      <c r="H58" s="1"/>
      <c r="I58" s="1" t="s">
        <v>58</v>
      </c>
      <c r="J58" s="1" t="s">
        <v>223</v>
      </c>
      <c r="K58" s="1">
        <v>42162</v>
      </c>
      <c r="L58" s="2">
        <v>8</v>
      </c>
      <c r="M58" s="2">
        <v>8</v>
      </c>
      <c r="N58">
        <f t="shared" si="0"/>
        <v>0</v>
      </c>
    </row>
    <row r="59" spans="1:14" x14ac:dyDescent="0.9">
      <c r="A59" s="1" t="s">
        <v>233</v>
      </c>
      <c r="B59" s="1" t="s">
        <v>234</v>
      </c>
      <c r="C59" s="1" t="s">
        <v>28</v>
      </c>
      <c r="D59" s="1" t="s">
        <v>56</v>
      </c>
      <c r="E59" s="1" t="s">
        <v>235</v>
      </c>
      <c r="F59" s="1" t="s">
        <v>30</v>
      </c>
      <c r="G59" s="1">
        <v>22461</v>
      </c>
      <c r="H59" s="1"/>
      <c r="I59" s="1" t="s">
        <v>67</v>
      </c>
      <c r="J59" t="s">
        <v>113</v>
      </c>
      <c r="K59" s="1">
        <v>37701</v>
      </c>
      <c r="L59" s="2">
        <v>3</v>
      </c>
      <c r="M59" s="2">
        <v>2</v>
      </c>
      <c r="N59">
        <f t="shared" si="0"/>
        <v>1</v>
      </c>
    </row>
    <row r="60" spans="1:14" x14ac:dyDescent="0.9">
      <c r="A60" s="1" t="s">
        <v>95</v>
      </c>
      <c r="B60" s="1" t="s">
        <v>96</v>
      </c>
      <c r="C60" s="1" t="s">
        <v>28</v>
      </c>
      <c r="D60" s="1" t="s">
        <v>56</v>
      </c>
      <c r="E60" s="1" t="s">
        <v>236</v>
      </c>
      <c r="F60" s="1" t="s">
        <v>30</v>
      </c>
      <c r="G60" s="1">
        <v>22419</v>
      </c>
      <c r="H60" s="1"/>
      <c r="I60" s="1" t="s">
        <v>67</v>
      </c>
      <c r="J60" s="1" t="s">
        <v>59</v>
      </c>
      <c r="K60" s="1">
        <v>36024</v>
      </c>
      <c r="L60" s="2">
        <v>23</v>
      </c>
      <c r="M60" s="2">
        <v>22</v>
      </c>
      <c r="N60">
        <f t="shared" si="0"/>
        <v>1</v>
      </c>
    </row>
    <row r="61" spans="1:14" x14ac:dyDescent="0.9">
      <c r="A61" s="1" t="s">
        <v>98</v>
      </c>
      <c r="B61" s="1" t="s">
        <v>99</v>
      </c>
      <c r="C61" s="1" t="s">
        <v>28</v>
      </c>
      <c r="D61" s="1" t="s">
        <v>56</v>
      </c>
      <c r="E61" s="1" t="s">
        <v>237</v>
      </c>
      <c r="F61" s="1" t="s">
        <v>30</v>
      </c>
      <c r="G61" s="1">
        <v>24697</v>
      </c>
      <c r="H61" s="1"/>
      <c r="I61" s="1" t="s">
        <v>58</v>
      </c>
      <c r="J61" s="1" t="s">
        <v>63</v>
      </c>
      <c r="K61" s="1">
        <v>36284</v>
      </c>
      <c r="L61" s="2">
        <v>5</v>
      </c>
      <c r="M61" s="2">
        <v>5</v>
      </c>
      <c r="N61">
        <f t="shared" si="0"/>
        <v>0</v>
      </c>
    </row>
    <row r="62" spans="1:14" x14ac:dyDescent="0.9">
      <c r="A62" s="1" t="s">
        <v>101</v>
      </c>
      <c r="B62" s="1" t="s">
        <v>102</v>
      </c>
      <c r="C62" s="1" t="s">
        <v>28</v>
      </c>
      <c r="D62" s="1" t="s">
        <v>56</v>
      </c>
      <c r="E62" s="1" t="s">
        <v>238</v>
      </c>
      <c r="F62" s="1" t="s">
        <v>30</v>
      </c>
      <c r="G62" s="1">
        <v>18148</v>
      </c>
      <c r="H62" s="1"/>
      <c r="I62" s="1" t="s">
        <v>58</v>
      </c>
      <c r="J62" s="1" t="s">
        <v>68</v>
      </c>
      <c r="K62" s="1">
        <v>39907</v>
      </c>
      <c r="L62" s="2">
        <v>23</v>
      </c>
      <c r="M62" s="2">
        <v>23</v>
      </c>
      <c r="N62">
        <f t="shared" si="0"/>
        <v>0</v>
      </c>
    </row>
    <row r="63" spans="1:14" x14ac:dyDescent="0.9">
      <c r="A63" s="1" t="s">
        <v>104</v>
      </c>
      <c r="B63" s="1" t="s">
        <v>105</v>
      </c>
      <c r="C63" s="1" t="s">
        <v>28</v>
      </c>
      <c r="D63" s="1" t="s">
        <v>56</v>
      </c>
      <c r="E63" s="1" t="s">
        <v>239</v>
      </c>
      <c r="F63" s="1" t="s">
        <v>30</v>
      </c>
      <c r="G63" s="1">
        <v>30795</v>
      </c>
      <c r="H63" s="1"/>
      <c r="I63" s="1" t="s">
        <v>67</v>
      </c>
      <c r="J63" s="1" t="s">
        <v>72</v>
      </c>
      <c r="K63" s="1">
        <v>36024</v>
      </c>
      <c r="L63" s="2">
        <v>35</v>
      </c>
      <c r="M63" s="2">
        <v>34</v>
      </c>
      <c r="N63">
        <f t="shared" si="0"/>
        <v>1</v>
      </c>
    </row>
    <row r="64" spans="1:14" x14ac:dyDescent="0.9">
      <c r="A64" s="1" t="s">
        <v>107</v>
      </c>
      <c r="B64" s="1" t="s">
        <v>108</v>
      </c>
      <c r="C64" s="1" t="s">
        <v>28</v>
      </c>
      <c r="D64" s="1" t="s">
        <v>85</v>
      </c>
      <c r="E64" s="1" t="s">
        <v>240</v>
      </c>
      <c r="F64" s="1" t="s">
        <v>30</v>
      </c>
      <c r="G64" s="1">
        <v>26927</v>
      </c>
      <c r="H64" s="1"/>
      <c r="I64" s="1" t="s">
        <v>58</v>
      </c>
      <c r="J64" s="1" t="s">
        <v>68</v>
      </c>
      <c r="K64" s="1">
        <v>40947</v>
      </c>
      <c r="L64" s="2">
        <v>10</v>
      </c>
      <c r="M64" s="2">
        <v>9</v>
      </c>
      <c r="N64">
        <f t="shared" si="0"/>
        <v>1</v>
      </c>
    </row>
    <row r="65" spans="1:14" x14ac:dyDescent="0.9">
      <c r="A65" s="1" t="s">
        <v>241</v>
      </c>
      <c r="B65" s="1" t="s">
        <v>242</v>
      </c>
      <c r="C65" s="1" t="s">
        <v>28</v>
      </c>
      <c r="D65" s="1" t="s">
        <v>85</v>
      </c>
      <c r="E65" s="1" t="s">
        <v>243</v>
      </c>
      <c r="F65" s="1" t="s">
        <v>30</v>
      </c>
      <c r="G65" s="1">
        <v>28949</v>
      </c>
      <c r="H65" s="1"/>
      <c r="I65" s="1" t="s">
        <v>67</v>
      </c>
      <c r="J65" t="s">
        <v>113</v>
      </c>
      <c r="K65" s="1">
        <v>36433</v>
      </c>
      <c r="L65" s="2">
        <v>19</v>
      </c>
      <c r="M65" s="2">
        <v>18</v>
      </c>
      <c r="N65">
        <f t="shared" si="0"/>
        <v>1</v>
      </c>
    </row>
    <row r="66" spans="1:14" x14ac:dyDescent="0.9">
      <c r="A66" s="1" t="s">
        <v>244</v>
      </c>
      <c r="B66" s="1" t="s">
        <v>245</v>
      </c>
      <c r="C66" s="1" t="s">
        <v>31</v>
      </c>
      <c r="D66" s="1" t="s">
        <v>85</v>
      </c>
      <c r="E66" s="1" t="s">
        <v>246</v>
      </c>
      <c r="F66" s="1" t="s">
        <v>30</v>
      </c>
      <c r="G66" s="1">
        <v>23625</v>
      </c>
      <c r="H66" s="1"/>
      <c r="I66" s="1" t="s">
        <v>67</v>
      </c>
      <c r="J66" s="1" t="s">
        <v>72</v>
      </c>
      <c r="K66" s="1">
        <v>42622</v>
      </c>
      <c r="L66" s="2">
        <v>26</v>
      </c>
      <c r="M66" s="2">
        <v>23</v>
      </c>
      <c r="N66">
        <f t="shared" si="0"/>
        <v>3</v>
      </c>
    </row>
    <row r="67" spans="1:14" x14ac:dyDescent="0.9">
      <c r="A67" s="1" t="s">
        <v>247</v>
      </c>
      <c r="B67" s="1" t="s">
        <v>248</v>
      </c>
      <c r="C67" s="1" t="s">
        <v>31</v>
      </c>
      <c r="D67" s="1" t="s">
        <v>85</v>
      </c>
      <c r="E67" s="1" t="s">
        <v>249</v>
      </c>
      <c r="F67" s="1" t="s">
        <v>30</v>
      </c>
      <c r="G67" s="1">
        <v>18662</v>
      </c>
      <c r="H67" s="1"/>
      <c r="I67" s="1" t="s">
        <v>138</v>
      </c>
      <c r="J67" s="1" t="s">
        <v>63</v>
      </c>
      <c r="K67" s="1">
        <v>36284</v>
      </c>
      <c r="L67" s="2">
        <v>37</v>
      </c>
      <c r="M67" s="2">
        <v>36</v>
      </c>
      <c r="N67">
        <f t="shared" ref="N67:N130" si="2">L67-M67</f>
        <v>1</v>
      </c>
    </row>
    <row r="68" spans="1:14" x14ac:dyDescent="0.9">
      <c r="A68" s="1" t="s">
        <v>250</v>
      </c>
      <c r="B68" s="1" t="s">
        <v>251</v>
      </c>
      <c r="C68" s="1" t="s">
        <v>31</v>
      </c>
      <c r="D68" s="1" t="s">
        <v>56</v>
      </c>
      <c r="E68" s="1" t="s">
        <v>252</v>
      </c>
      <c r="F68" s="1" t="s">
        <v>30</v>
      </c>
      <c r="G68" s="1">
        <v>18662</v>
      </c>
      <c r="H68" s="1"/>
      <c r="I68" s="1" t="s">
        <v>67</v>
      </c>
      <c r="J68" s="1" t="s">
        <v>113</v>
      </c>
      <c r="K68" s="1">
        <v>36284</v>
      </c>
      <c r="L68" s="2">
        <v>37</v>
      </c>
      <c r="M68" s="2">
        <v>36</v>
      </c>
      <c r="N68">
        <f t="shared" si="2"/>
        <v>1</v>
      </c>
    </row>
    <row r="69" spans="1:14" x14ac:dyDescent="0.9">
      <c r="A69" s="1" t="s">
        <v>110</v>
      </c>
      <c r="B69" s="1" t="s">
        <v>111</v>
      </c>
      <c r="C69" s="1" t="s">
        <v>31</v>
      </c>
      <c r="D69" s="1" t="s">
        <v>56</v>
      </c>
      <c r="E69" s="1" t="s">
        <v>253</v>
      </c>
      <c r="F69" s="1" t="s">
        <v>30</v>
      </c>
      <c r="G69" s="1">
        <v>17633</v>
      </c>
      <c r="H69" s="1"/>
      <c r="I69" s="1" t="s">
        <v>67</v>
      </c>
      <c r="J69" s="1" t="s">
        <v>68</v>
      </c>
      <c r="K69" s="1">
        <v>38036</v>
      </c>
      <c r="L69" s="2">
        <v>16</v>
      </c>
      <c r="M69" s="2">
        <v>15</v>
      </c>
      <c r="N69">
        <f t="shared" si="2"/>
        <v>1</v>
      </c>
    </row>
    <row r="70" spans="1:14" x14ac:dyDescent="0.9">
      <c r="A70" s="1" t="s">
        <v>254</v>
      </c>
      <c r="B70" s="1" t="s">
        <v>255</v>
      </c>
      <c r="C70" s="1" t="s">
        <v>31</v>
      </c>
      <c r="D70" s="1" t="s">
        <v>56</v>
      </c>
      <c r="E70" s="1" t="s">
        <v>256</v>
      </c>
      <c r="F70" s="1" t="s">
        <v>30</v>
      </c>
      <c r="G70" s="1">
        <v>16751</v>
      </c>
      <c r="H70" s="1"/>
      <c r="I70" s="1" t="s">
        <v>58</v>
      </c>
      <c r="J70" s="1" t="s">
        <v>223</v>
      </c>
      <c r="K70" s="1">
        <v>41478</v>
      </c>
      <c r="L70" s="2">
        <v>15</v>
      </c>
      <c r="M70" s="2">
        <v>14</v>
      </c>
      <c r="N70">
        <f t="shared" si="2"/>
        <v>1</v>
      </c>
    </row>
    <row r="71" spans="1:14" x14ac:dyDescent="0.9">
      <c r="A71" s="1" t="s">
        <v>241</v>
      </c>
      <c r="B71" s="1" t="s">
        <v>242</v>
      </c>
      <c r="C71" s="1" t="s">
        <v>31</v>
      </c>
      <c r="D71" s="1" t="s">
        <v>56</v>
      </c>
      <c r="E71" s="1" t="s">
        <v>257</v>
      </c>
      <c r="F71" s="1" t="s">
        <v>30</v>
      </c>
      <c r="G71" s="1">
        <v>28949</v>
      </c>
      <c r="H71" s="1"/>
      <c r="I71" s="1" t="s">
        <v>58</v>
      </c>
      <c r="J71" s="1" t="s">
        <v>113</v>
      </c>
      <c r="K71" s="1">
        <v>36433</v>
      </c>
      <c r="L71" s="2">
        <v>19</v>
      </c>
      <c r="M71" s="2">
        <v>0</v>
      </c>
      <c r="N71">
        <f t="shared" si="2"/>
        <v>19</v>
      </c>
    </row>
    <row r="72" spans="1:14" x14ac:dyDescent="0.9">
      <c r="A72" s="1" t="s">
        <v>117</v>
      </c>
      <c r="B72" s="1" t="s">
        <v>118</v>
      </c>
      <c r="C72" s="1" t="s">
        <v>31</v>
      </c>
      <c r="D72" s="1" t="s">
        <v>56</v>
      </c>
      <c r="E72" s="1" t="s">
        <v>258</v>
      </c>
      <c r="F72" s="1" t="s">
        <v>30</v>
      </c>
      <c r="G72" s="1">
        <v>31203</v>
      </c>
      <c r="H72" s="1"/>
      <c r="I72" s="1" t="s">
        <v>67</v>
      </c>
      <c r="J72" s="1" t="s">
        <v>72</v>
      </c>
      <c r="K72" s="1">
        <v>37716</v>
      </c>
      <c r="L72" s="2">
        <v>16</v>
      </c>
      <c r="M72" s="2">
        <v>16</v>
      </c>
      <c r="N72">
        <f t="shared" si="2"/>
        <v>0</v>
      </c>
    </row>
    <row r="73" spans="1:14" x14ac:dyDescent="0.9">
      <c r="A73" s="1" t="s">
        <v>120</v>
      </c>
      <c r="B73" s="1" t="s">
        <v>121</v>
      </c>
      <c r="C73" s="1" t="s">
        <v>31</v>
      </c>
      <c r="D73" s="1" t="s">
        <v>56</v>
      </c>
      <c r="E73" s="1" t="s">
        <v>259</v>
      </c>
      <c r="F73" s="1" t="s">
        <v>30</v>
      </c>
      <c r="G73" s="1">
        <v>33142</v>
      </c>
      <c r="H73" s="1"/>
      <c r="I73" s="1" t="s">
        <v>67</v>
      </c>
      <c r="J73" s="1" t="s">
        <v>113</v>
      </c>
      <c r="K73" s="1">
        <v>43219</v>
      </c>
      <c r="L73" s="2">
        <v>22</v>
      </c>
      <c r="M73" s="2">
        <v>22</v>
      </c>
      <c r="N73">
        <f t="shared" si="2"/>
        <v>0</v>
      </c>
    </row>
    <row r="74" spans="1:14" x14ac:dyDescent="0.9">
      <c r="A74" s="1" t="s">
        <v>123</v>
      </c>
      <c r="B74" s="1" t="s">
        <v>124</v>
      </c>
      <c r="C74" s="1" t="s">
        <v>31</v>
      </c>
      <c r="D74" s="1" t="s">
        <v>56</v>
      </c>
      <c r="E74" s="1" t="s">
        <v>260</v>
      </c>
      <c r="F74" s="1" t="s">
        <v>30</v>
      </c>
      <c r="G74" s="1">
        <v>29617</v>
      </c>
      <c r="H74" s="1"/>
      <c r="I74" s="1" t="s">
        <v>138</v>
      </c>
      <c r="J74" s="1" t="s">
        <v>68</v>
      </c>
      <c r="K74" s="1">
        <v>38680</v>
      </c>
      <c r="L74" s="2">
        <v>15</v>
      </c>
      <c r="M74" s="2">
        <v>14</v>
      </c>
      <c r="N74">
        <f t="shared" si="2"/>
        <v>1</v>
      </c>
    </row>
    <row r="75" spans="1:14" x14ac:dyDescent="0.9">
      <c r="A75" s="1" t="s">
        <v>126</v>
      </c>
      <c r="B75" s="1" t="s">
        <v>127</v>
      </c>
      <c r="C75" s="1" t="s">
        <v>31</v>
      </c>
      <c r="D75" s="1" t="s">
        <v>85</v>
      </c>
      <c r="E75" s="1" t="s">
        <v>261</v>
      </c>
      <c r="F75" s="1" t="s">
        <v>30</v>
      </c>
      <c r="G75" s="1">
        <v>27196</v>
      </c>
      <c r="H75" s="1"/>
      <c r="I75" s="1" t="s">
        <v>58</v>
      </c>
      <c r="J75" s="1"/>
      <c r="K75" s="1">
        <v>38036</v>
      </c>
      <c r="L75" s="2">
        <v>20</v>
      </c>
      <c r="M75" s="2">
        <v>19</v>
      </c>
      <c r="N75">
        <f t="shared" si="2"/>
        <v>1</v>
      </c>
    </row>
    <row r="76" spans="1:14" x14ac:dyDescent="0.9">
      <c r="A76" s="1" t="s">
        <v>129</v>
      </c>
      <c r="B76" s="1" t="s">
        <v>130</v>
      </c>
      <c r="C76" s="1" t="s">
        <v>36</v>
      </c>
      <c r="D76" s="1" t="s">
        <v>56</v>
      </c>
      <c r="E76" s="1" t="s">
        <v>262</v>
      </c>
      <c r="F76" s="1" t="s">
        <v>22</v>
      </c>
      <c r="G76" s="1">
        <v>22081</v>
      </c>
      <c r="H76" s="1"/>
      <c r="I76" s="1" t="s">
        <v>58</v>
      </c>
      <c r="J76" s="1" t="s">
        <v>68</v>
      </c>
      <c r="K76" s="1">
        <v>37716</v>
      </c>
      <c r="L76" s="2">
        <v>11</v>
      </c>
      <c r="M76" s="2">
        <v>10</v>
      </c>
      <c r="N76">
        <f t="shared" si="2"/>
        <v>1</v>
      </c>
    </row>
    <row r="77" spans="1:14" x14ac:dyDescent="0.9">
      <c r="A77" s="1" t="s">
        <v>263</v>
      </c>
      <c r="B77" s="1" t="s">
        <v>264</v>
      </c>
      <c r="C77" s="1" t="s">
        <v>36</v>
      </c>
      <c r="D77" s="1" t="s">
        <v>56</v>
      </c>
      <c r="E77" s="1" t="s">
        <v>265</v>
      </c>
      <c r="F77" s="1" t="s">
        <v>22</v>
      </c>
      <c r="G77" s="1">
        <v>36015</v>
      </c>
      <c r="H77" s="1"/>
      <c r="I77" s="1" t="s">
        <v>67</v>
      </c>
      <c r="J77" s="1"/>
      <c r="K77" s="1">
        <v>42622</v>
      </c>
      <c r="L77" s="2">
        <v>13</v>
      </c>
      <c r="M77" s="2">
        <v>12</v>
      </c>
      <c r="N77">
        <f t="shared" si="2"/>
        <v>1</v>
      </c>
    </row>
    <row r="78" spans="1:14" x14ac:dyDescent="0.9">
      <c r="A78" s="1" t="s">
        <v>266</v>
      </c>
      <c r="B78" s="1" t="s">
        <v>267</v>
      </c>
      <c r="C78" s="1" t="s">
        <v>36</v>
      </c>
      <c r="D78" s="1" t="s">
        <v>56</v>
      </c>
      <c r="E78" s="1" t="s">
        <v>268</v>
      </c>
      <c r="F78" s="1" t="s">
        <v>22</v>
      </c>
      <c r="G78" s="1">
        <v>18185</v>
      </c>
      <c r="H78" s="1"/>
      <c r="I78" s="1" t="s">
        <v>58</v>
      </c>
      <c r="J78" s="1" t="s">
        <v>90</v>
      </c>
      <c r="K78" s="1">
        <v>37716</v>
      </c>
      <c r="L78" s="2">
        <v>16</v>
      </c>
      <c r="M78" s="2">
        <v>12</v>
      </c>
      <c r="N78">
        <f t="shared" si="2"/>
        <v>4</v>
      </c>
    </row>
    <row r="79" spans="1:14" x14ac:dyDescent="0.9">
      <c r="A79" s="1" t="s">
        <v>269</v>
      </c>
      <c r="B79" s="1" t="s">
        <v>270</v>
      </c>
      <c r="C79" s="1" t="s">
        <v>36</v>
      </c>
      <c r="D79" s="1" t="s">
        <v>56</v>
      </c>
      <c r="E79" s="1" t="s">
        <v>271</v>
      </c>
      <c r="F79" s="1" t="s">
        <v>22</v>
      </c>
      <c r="G79" s="1">
        <v>35457</v>
      </c>
      <c r="H79" s="1"/>
      <c r="I79" s="1" t="s">
        <v>58</v>
      </c>
      <c r="J79" s="1" t="s">
        <v>94</v>
      </c>
      <c r="K79" s="1">
        <v>42149</v>
      </c>
      <c r="L79" s="2">
        <v>7</v>
      </c>
      <c r="M79" s="2">
        <v>7</v>
      </c>
      <c r="N79">
        <f t="shared" si="2"/>
        <v>0</v>
      </c>
    </row>
    <row r="80" spans="1:14" x14ac:dyDescent="0.9">
      <c r="A80" s="1" t="s">
        <v>272</v>
      </c>
      <c r="B80" s="1" t="s">
        <v>273</v>
      </c>
      <c r="C80" s="1" t="s">
        <v>36</v>
      </c>
      <c r="D80" s="1" t="s">
        <v>56</v>
      </c>
      <c r="E80" s="1" t="s">
        <v>274</v>
      </c>
      <c r="F80" s="1" t="s">
        <v>22</v>
      </c>
      <c r="G80" s="1">
        <v>18403</v>
      </c>
      <c r="H80" s="1"/>
      <c r="I80" s="1" t="s">
        <v>67</v>
      </c>
      <c r="J80" s="1" t="s">
        <v>72</v>
      </c>
      <c r="K80" s="1">
        <v>37701</v>
      </c>
      <c r="L80" s="2">
        <v>6</v>
      </c>
      <c r="M80" s="2">
        <v>5</v>
      </c>
      <c r="N80">
        <f t="shared" si="2"/>
        <v>1</v>
      </c>
    </row>
    <row r="81" spans="1:14" x14ac:dyDescent="0.9">
      <c r="A81" s="1" t="s">
        <v>135</v>
      </c>
      <c r="B81" s="1" t="s">
        <v>136</v>
      </c>
      <c r="C81" s="1" t="s">
        <v>36</v>
      </c>
      <c r="D81" s="1" t="s">
        <v>85</v>
      </c>
      <c r="E81" s="1" t="s">
        <v>275</v>
      </c>
      <c r="F81" s="1" t="s">
        <v>22</v>
      </c>
      <c r="G81" s="1">
        <v>21281</v>
      </c>
      <c r="H81" s="1"/>
      <c r="I81" s="1" t="s">
        <v>67</v>
      </c>
      <c r="J81" s="1" t="s">
        <v>59</v>
      </c>
      <c r="K81" s="1">
        <v>38036</v>
      </c>
      <c r="L81" s="2">
        <v>19</v>
      </c>
      <c r="M81" s="2">
        <v>18</v>
      </c>
      <c r="N81">
        <f t="shared" si="2"/>
        <v>1</v>
      </c>
    </row>
    <row r="82" spans="1:14" x14ac:dyDescent="0.9">
      <c r="A82" s="1" t="s">
        <v>139</v>
      </c>
      <c r="B82" s="1" t="s">
        <v>140</v>
      </c>
      <c r="C82" s="1" t="s">
        <v>36</v>
      </c>
      <c r="D82" s="1" t="s">
        <v>56</v>
      </c>
      <c r="E82" s="1" t="s">
        <v>276</v>
      </c>
      <c r="F82" s="1" t="s">
        <v>22</v>
      </c>
      <c r="G82" s="1">
        <v>16765</v>
      </c>
      <c r="H82" s="1"/>
      <c r="I82" s="1" t="s">
        <v>67</v>
      </c>
      <c r="J82" s="1" t="s">
        <v>63</v>
      </c>
      <c r="K82" s="1">
        <v>39222</v>
      </c>
      <c r="L82" s="2">
        <v>5</v>
      </c>
      <c r="M82" s="2">
        <v>1</v>
      </c>
      <c r="N82">
        <f t="shared" si="2"/>
        <v>4</v>
      </c>
    </row>
    <row r="83" spans="1:14" x14ac:dyDescent="0.9">
      <c r="A83" s="1" t="s">
        <v>142</v>
      </c>
      <c r="B83" s="1" t="s">
        <v>143</v>
      </c>
      <c r="C83" s="1" t="s">
        <v>36</v>
      </c>
      <c r="D83" s="1" t="s">
        <v>85</v>
      </c>
      <c r="E83" s="1" t="s">
        <v>277</v>
      </c>
      <c r="F83" s="1" t="s">
        <v>22</v>
      </c>
      <c r="G83" s="1">
        <v>27831</v>
      </c>
      <c r="H83" s="1"/>
      <c r="I83" s="1" t="s">
        <v>67</v>
      </c>
      <c r="J83" s="1" t="s">
        <v>68</v>
      </c>
      <c r="K83" s="1">
        <v>37074</v>
      </c>
      <c r="L83" s="2">
        <v>25</v>
      </c>
      <c r="M83" s="2">
        <v>24</v>
      </c>
      <c r="N83">
        <f t="shared" si="2"/>
        <v>1</v>
      </c>
    </row>
    <row r="84" spans="1:14" x14ac:dyDescent="0.9">
      <c r="A84" s="1" t="s">
        <v>145</v>
      </c>
      <c r="B84" s="1" t="s">
        <v>146</v>
      </c>
      <c r="C84" s="1" t="s">
        <v>36</v>
      </c>
      <c r="D84" s="1" t="s">
        <v>56</v>
      </c>
      <c r="E84" s="1" t="s">
        <v>278</v>
      </c>
      <c r="F84" s="1" t="s">
        <v>22</v>
      </c>
      <c r="G84" s="1">
        <v>34536</v>
      </c>
      <c r="H84" s="1"/>
      <c r="I84" s="1" t="s">
        <v>58</v>
      </c>
      <c r="J84" s="1" t="s">
        <v>72</v>
      </c>
      <c r="K84" s="1">
        <v>41764</v>
      </c>
      <c r="L84" s="2">
        <v>35</v>
      </c>
      <c r="M84" s="2">
        <v>34</v>
      </c>
      <c r="N84">
        <f t="shared" si="2"/>
        <v>1</v>
      </c>
    </row>
    <row r="85" spans="1:14" x14ac:dyDescent="0.9">
      <c r="A85" s="1" t="s">
        <v>279</v>
      </c>
      <c r="B85" s="1" t="s">
        <v>280</v>
      </c>
      <c r="C85" s="1" t="s">
        <v>38</v>
      </c>
      <c r="D85" s="1" t="s">
        <v>56</v>
      </c>
      <c r="E85" s="1" t="s">
        <v>281</v>
      </c>
      <c r="F85" s="1" t="s">
        <v>22</v>
      </c>
      <c r="G85" s="1">
        <v>20924</v>
      </c>
      <c r="H85" s="1"/>
      <c r="I85" s="1" t="s">
        <v>67</v>
      </c>
      <c r="J85" s="1" t="s">
        <v>68</v>
      </c>
      <c r="K85" s="1">
        <v>39528</v>
      </c>
      <c r="L85" s="2">
        <v>31</v>
      </c>
      <c r="M85" s="2">
        <v>30</v>
      </c>
      <c r="N85">
        <f t="shared" si="2"/>
        <v>1</v>
      </c>
    </row>
    <row r="86" spans="1:14" x14ac:dyDescent="0.9">
      <c r="A86" s="1" t="s">
        <v>60</v>
      </c>
      <c r="B86" s="1" t="s">
        <v>151</v>
      </c>
      <c r="C86" s="1" t="s">
        <v>38</v>
      </c>
      <c r="D86" s="1" t="s">
        <v>56</v>
      </c>
      <c r="E86" s="1" t="s">
        <v>282</v>
      </c>
      <c r="F86" s="1" t="s">
        <v>22</v>
      </c>
      <c r="G86" s="1">
        <v>26103</v>
      </c>
      <c r="H86" s="1"/>
      <c r="I86" s="1" t="s">
        <v>58</v>
      </c>
      <c r="J86" t="s">
        <v>113</v>
      </c>
      <c r="K86" s="1">
        <v>39478</v>
      </c>
      <c r="L86" s="2">
        <v>20</v>
      </c>
      <c r="M86" s="2">
        <v>19</v>
      </c>
      <c r="N86">
        <f t="shared" si="2"/>
        <v>1</v>
      </c>
    </row>
    <row r="87" spans="1:14" x14ac:dyDescent="0.9">
      <c r="A87" s="1" t="s">
        <v>153</v>
      </c>
      <c r="B87" s="1" t="s">
        <v>154</v>
      </c>
      <c r="C87" s="1" t="s">
        <v>38</v>
      </c>
      <c r="D87" s="1" t="s">
        <v>85</v>
      </c>
      <c r="E87" s="1" t="s">
        <v>283</v>
      </c>
      <c r="F87" s="1" t="s">
        <v>22</v>
      </c>
      <c r="G87" s="1">
        <v>30433</v>
      </c>
      <c r="H87" s="1"/>
      <c r="I87" s="1" t="s">
        <v>58</v>
      </c>
      <c r="J87" s="1" t="s">
        <v>68</v>
      </c>
      <c r="K87" s="1">
        <v>42622</v>
      </c>
      <c r="L87" s="2">
        <v>6</v>
      </c>
      <c r="M87" s="2">
        <v>6</v>
      </c>
      <c r="N87">
        <f t="shared" si="2"/>
        <v>0</v>
      </c>
    </row>
    <row r="88" spans="1:14" x14ac:dyDescent="0.9">
      <c r="A88" s="1" t="s">
        <v>156</v>
      </c>
      <c r="B88" s="1" t="s">
        <v>157</v>
      </c>
      <c r="C88" s="1" t="s">
        <v>38</v>
      </c>
      <c r="D88" s="1" t="s">
        <v>85</v>
      </c>
      <c r="E88" s="1" t="s">
        <v>284</v>
      </c>
      <c r="F88" s="1" t="s">
        <v>22</v>
      </c>
      <c r="G88" s="1">
        <v>21745</v>
      </c>
      <c r="H88" s="1"/>
      <c r="I88" s="1" t="s">
        <v>58</v>
      </c>
      <c r="J88" t="s">
        <v>113</v>
      </c>
      <c r="K88" s="1">
        <v>40609</v>
      </c>
      <c r="L88" s="2">
        <v>11</v>
      </c>
      <c r="M88" s="2">
        <v>10</v>
      </c>
      <c r="N88">
        <f t="shared" si="2"/>
        <v>1</v>
      </c>
    </row>
    <row r="89" spans="1:14" x14ac:dyDescent="0.9">
      <c r="A89" s="1" t="s">
        <v>159</v>
      </c>
      <c r="B89" s="1" t="s">
        <v>160</v>
      </c>
      <c r="C89" s="1" t="s">
        <v>38</v>
      </c>
      <c r="D89" s="1" t="s">
        <v>56</v>
      </c>
      <c r="E89" s="1" t="s">
        <v>285</v>
      </c>
      <c r="F89" s="1" t="s">
        <v>22</v>
      </c>
      <c r="G89" s="1">
        <v>23789</v>
      </c>
      <c r="H89" s="1"/>
      <c r="I89" s="1" t="s">
        <v>58</v>
      </c>
      <c r="J89" s="1" t="s">
        <v>90</v>
      </c>
      <c r="K89" s="1">
        <v>37701</v>
      </c>
      <c r="L89" s="2">
        <v>7</v>
      </c>
      <c r="M89" s="2">
        <v>6</v>
      </c>
      <c r="N89">
        <f t="shared" si="2"/>
        <v>1</v>
      </c>
    </row>
    <row r="90" spans="1:14" x14ac:dyDescent="0.9">
      <c r="A90" s="1" t="s">
        <v>156</v>
      </c>
      <c r="B90" s="1" t="s">
        <v>162</v>
      </c>
      <c r="C90" s="1" t="s">
        <v>38</v>
      </c>
      <c r="D90" s="1" t="s">
        <v>56</v>
      </c>
      <c r="E90" s="1" t="s">
        <v>286</v>
      </c>
      <c r="F90" s="1" t="s">
        <v>22</v>
      </c>
      <c r="G90" s="1">
        <v>23789</v>
      </c>
      <c r="H90" s="1"/>
      <c r="I90" s="1" t="s">
        <v>58</v>
      </c>
      <c r="J90" s="1" t="s">
        <v>68</v>
      </c>
      <c r="K90" s="1">
        <v>37701</v>
      </c>
      <c r="L90" s="2">
        <v>7</v>
      </c>
      <c r="M90" s="2">
        <v>6</v>
      </c>
      <c r="N90">
        <f t="shared" si="2"/>
        <v>1</v>
      </c>
    </row>
    <row r="91" spans="1:14" x14ac:dyDescent="0.9">
      <c r="A91" s="1" t="s">
        <v>164</v>
      </c>
      <c r="B91" s="1" t="s">
        <v>165</v>
      </c>
      <c r="C91" s="1" t="s">
        <v>38</v>
      </c>
      <c r="D91" s="1" t="s">
        <v>56</v>
      </c>
      <c r="E91" s="1" t="s">
        <v>287</v>
      </c>
      <c r="F91" s="1" t="s">
        <v>22</v>
      </c>
      <c r="G91" s="1">
        <v>33604</v>
      </c>
      <c r="H91" s="1"/>
      <c r="I91" s="1" t="s">
        <v>58</v>
      </c>
      <c r="J91" s="1" t="s">
        <v>94</v>
      </c>
      <c r="K91" s="1">
        <v>36284</v>
      </c>
      <c r="L91" s="2">
        <v>10</v>
      </c>
      <c r="M91" s="2">
        <v>9</v>
      </c>
      <c r="N91">
        <f t="shared" si="2"/>
        <v>1</v>
      </c>
    </row>
    <row r="92" spans="1:14" x14ac:dyDescent="0.9">
      <c r="A92" s="1" t="s">
        <v>167</v>
      </c>
      <c r="B92" s="1" t="s">
        <v>168</v>
      </c>
      <c r="C92" s="1" t="s">
        <v>38</v>
      </c>
      <c r="D92" s="1" t="s">
        <v>56</v>
      </c>
      <c r="E92" s="1" t="s">
        <v>288</v>
      </c>
      <c r="F92" s="1" t="s">
        <v>22</v>
      </c>
      <c r="G92" s="1">
        <v>25844</v>
      </c>
      <c r="H92" s="1"/>
      <c r="I92" s="1" t="s">
        <v>67</v>
      </c>
      <c r="J92" s="1"/>
      <c r="K92" s="1">
        <v>36024</v>
      </c>
      <c r="L92" s="2">
        <v>7</v>
      </c>
      <c r="M92" s="2">
        <v>6</v>
      </c>
      <c r="N92">
        <f t="shared" si="2"/>
        <v>1</v>
      </c>
    </row>
    <row r="93" spans="1:14" x14ac:dyDescent="0.9">
      <c r="A93" s="1" t="s">
        <v>170</v>
      </c>
      <c r="B93" s="1" t="s">
        <v>171</v>
      </c>
      <c r="C93" s="1" t="s">
        <v>38</v>
      </c>
      <c r="D93" s="1" t="s">
        <v>85</v>
      </c>
      <c r="E93" s="1" t="s">
        <v>289</v>
      </c>
      <c r="F93" s="1" t="s">
        <v>22</v>
      </c>
      <c r="G93" s="1">
        <v>30235</v>
      </c>
      <c r="H93" s="1"/>
      <c r="I93" s="1" t="s">
        <v>58</v>
      </c>
      <c r="J93" s="1" t="s">
        <v>290</v>
      </c>
      <c r="K93" s="1">
        <v>37276</v>
      </c>
      <c r="L93" s="2">
        <v>2</v>
      </c>
      <c r="M93" s="2">
        <v>1</v>
      </c>
      <c r="N93">
        <f t="shared" si="2"/>
        <v>1</v>
      </c>
    </row>
    <row r="94" spans="1:14" x14ac:dyDescent="0.9">
      <c r="A94" s="1" t="s">
        <v>176</v>
      </c>
      <c r="B94" s="1" t="s">
        <v>177</v>
      </c>
      <c r="C94" s="1" t="s">
        <v>40</v>
      </c>
      <c r="D94" s="1" t="s">
        <v>56</v>
      </c>
      <c r="E94" s="1" t="s">
        <v>291</v>
      </c>
      <c r="F94" s="1" t="s">
        <v>22</v>
      </c>
      <c r="G94" s="1">
        <v>34238</v>
      </c>
      <c r="H94" s="1"/>
      <c r="I94" s="1" t="s">
        <v>138</v>
      </c>
      <c r="J94" s="1"/>
      <c r="K94" s="1">
        <v>36284</v>
      </c>
      <c r="L94" s="2">
        <v>29</v>
      </c>
      <c r="M94" s="2">
        <v>28</v>
      </c>
      <c r="N94">
        <f t="shared" si="2"/>
        <v>1</v>
      </c>
    </row>
    <row r="95" spans="1:14" x14ac:dyDescent="0.9">
      <c r="A95" s="1" t="s">
        <v>173</v>
      </c>
      <c r="B95" s="1" t="s">
        <v>174</v>
      </c>
      <c r="C95" s="1" t="s">
        <v>40</v>
      </c>
      <c r="D95" s="1" t="s">
        <v>56</v>
      </c>
      <c r="E95" s="1" t="s">
        <v>292</v>
      </c>
      <c r="F95" s="1" t="s">
        <v>22</v>
      </c>
      <c r="G95" s="1">
        <v>27742</v>
      </c>
      <c r="H95" s="1"/>
      <c r="I95" s="1" t="s">
        <v>58</v>
      </c>
      <c r="J95" s="1" t="s">
        <v>68</v>
      </c>
      <c r="K95" s="1">
        <v>37701</v>
      </c>
      <c r="L95" s="2">
        <v>30</v>
      </c>
      <c r="M95" s="2">
        <v>29</v>
      </c>
      <c r="N95">
        <f t="shared" si="2"/>
        <v>1</v>
      </c>
    </row>
    <row r="96" spans="1:14" x14ac:dyDescent="0.9">
      <c r="A96" s="1" t="s">
        <v>179</v>
      </c>
      <c r="B96" s="1" t="s">
        <v>180</v>
      </c>
      <c r="C96" s="1" t="s">
        <v>40</v>
      </c>
      <c r="D96" s="1" t="s">
        <v>56</v>
      </c>
      <c r="E96" s="1" t="s">
        <v>293</v>
      </c>
      <c r="F96" s="1" t="s">
        <v>22</v>
      </c>
      <c r="G96" s="1">
        <v>30934</v>
      </c>
      <c r="H96" s="1"/>
      <c r="I96" s="1" t="s">
        <v>58</v>
      </c>
      <c r="J96" s="1"/>
      <c r="K96" s="1">
        <v>38036</v>
      </c>
      <c r="L96" s="2">
        <v>10</v>
      </c>
      <c r="M96" s="2">
        <v>9</v>
      </c>
      <c r="N96">
        <f t="shared" si="2"/>
        <v>1</v>
      </c>
    </row>
    <row r="97" spans="1:14" x14ac:dyDescent="0.9">
      <c r="A97" s="1" t="s">
        <v>182</v>
      </c>
      <c r="B97" s="1" t="s">
        <v>183</v>
      </c>
      <c r="C97" s="1" t="s">
        <v>40</v>
      </c>
      <c r="D97" s="1" t="s">
        <v>56</v>
      </c>
      <c r="E97" s="1" t="s">
        <v>294</v>
      </c>
      <c r="F97" s="1" t="s">
        <v>22</v>
      </c>
      <c r="G97" s="1">
        <v>18296</v>
      </c>
      <c r="H97" s="1"/>
      <c r="I97" s="1" t="s">
        <v>58</v>
      </c>
      <c r="J97" s="1" t="s">
        <v>68</v>
      </c>
      <c r="K97" s="1">
        <v>36284</v>
      </c>
      <c r="L97" s="2">
        <v>11</v>
      </c>
      <c r="M97" s="2">
        <v>11</v>
      </c>
      <c r="N97">
        <f t="shared" si="2"/>
        <v>0</v>
      </c>
    </row>
    <row r="98" spans="1:14" x14ac:dyDescent="0.9">
      <c r="A98" s="1" t="s">
        <v>295</v>
      </c>
      <c r="B98" s="1" t="s">
        <v>296</v>
      </c>
      <c r="C98" s="1" t="s">
        <v>40</v>
      </c>
      <c r="D98" s="1" t="s">
        <v>56</v>
      </c>
      <c r="E98" s="1" t="s">
        <v>297</v>
      </c>
      <c r="F98" s="1" t="s">
        <v>22</v>
      </c>
      <c r="G98" s="1">
        <v>31659</v>
      </c>
      <c r="H98" s="1"/>
      <c r="I98" s="1" t="s">
        <v>67</v>
      </c>
      <c r="J98" s="1"/>
      <c r="K98" s="1">
        <v>37716</v>
      </c>
      <c r="L98" s="2">
        <v>28</v>
      </c>
      <c r="M98" s="2">
        <v>26</v>
      </c>
      <c r="N98">
        <f t="shared" si="2"/>
        <v>2</v>
      </c>
    </row>
    <row r="99" spans="1:14" x14ac:dyDescent="0.9">
      <c r="A99" s="1" t="s">
        <v>298</v>
      </c>
      <c r="B99" s="1" t="s">
        <v>299</v>
      </c>
      <c r="C99" s="1" t="s">
        <v>40</v>
      </c>
      <c r="D99" s="1" t="s">
        <v>56</v>
      </c>
      <c r="E99" s="1" t="s">
        <v>300</v>
      </c>
      <c r="F99" s="1" t="s">
        <v>22</v>
      </c>
      <c r="G99" s="1">
        <v>29288</v>
      </c>
      <c r="H99" s="1"/>
      <c r="I99" s="1" t="s">
        <v>67</v>
      </c>
      <c r="J99" s="1" t="s">
        <v>63</v>
      </c>
      <c r="K99" s="1">
        <v>42622</v>
      </c>
      <c r="L99" s="2">
        <v>7</v>
      </c>
      <c r="M99" s="2">
        <v>7</v>
      </c>
      <c r="N99">
        <f t="shared" si="2"/>
        <v>0</v>
      </c>
    </row>
    <row r="100" spans="1:14" x14ac:dyDescent="0.9">
      <c r="A100" s="1" t="s">
        <v>301</v>
      </c>
      <c r="B100" s="1" t="s">
        <v>302</v>
      </c>
      <c r="C100" s="1" t="s">
        <v>40</v>
      </c>
      <c r="D100" s="1" t="s">
        <v>56</v>
      </c>
      <c r="E100" s="1" t="s">
        <v>303</v>
      </c>
      <c r="F100" s="1" t="s">
        <v>22</v>
      </c>
      <c r="G100" s="1">
        <v>19975</v>
      </c>
      <c r="H100" s="1"/>
      <c r="I100" s="1" t="s">
        <v>58</v>
      </c>
      <c r="J100" s="1"/>
      <c r="K100" s="1">
        <v>37746</v>
      </c>
      <c r="L100" s="2">
        <v>18</v>
      </c>
      <c r="M100" s="2">
        <v>17</v>
      </c>
      <c r="N100">
        <f t="shared" si="2"/>
        <v>1</v>
      </c>
    </row>
    <row r="101" spans="1:14" x14ac:dyDescent="0.9">
      <c r="A101" t="s">
        <v>304</v>
      </c>
      <c r="B101" t="s">
        <v>195</v>
      </c>
      <c r="C101" t="s">
        <v>19</v>
      </c>
      <c r="D101" t="s">
        <v>56</v>
      </c>
      <c r="E101" t="s">
        <v>305</v>
      </c>
      <c r="F101" t="s">
        <v>22</v>
      </c>
      <c r="G101" s="1">
        <v>26459</v>
      </c>
      <c r="I101" s="1" t="s">
        <v>58</v>
      </c>
      <c r="J101" t="s">
        <v>59</v>
      </c>
      <c r="K101" s="1">
        <v>42793</v>
      </c>
      <c r="L101" s="2">
        <v>8</v>
      </c>
      <c r="M101" s="2">
        <v>7</v>
      </c>
      <c r="N101">
        <f t="shared" si="2"/>
        <v>1</v>
      </c>
    </row>
    <row r="102" spans="1:14" x14ac:dyDescent="0.9">
      <c r="A102" t="s">
        <v>306</v>
      </c>
      <c r="B102" t="s">
        <v>307</v>
      </c>
      <c r="C102" t="s">
        <v>19</v>
      </c>
      <c r="D102" t="s">
        <v>56</v>
      </c>
      <c r="E102" t="s">
        <v>308</v>
      </c>
      <c r="F102" t="s">
        <v>22</v>
      </c>
      <c r="G102" s="1">
        <v>20706</v>
      </c>
      <c r="I102" s="1" t="s">
        <v>58</v>
      </c>
      <c r="J102" t="s">
        <v>63</v>
      </c>
      <c r="K102" s="1">
        <v>36024</v>
      </c>
      <c r="L102" s="2">
        <v>26</v>
      </c>
      <c r="M102" s="2">
        <v>25</v>
      </c>
      <c r="N102">
        <f t="shared" si="2"/>
        <v>1</v>
      </c>
    </row>
    <row r="103" spans="1:14" x14ac:dyDescent="0.9">
      <c r="A103" t="s">
        <v>309</v>
      </c>
      <c r="B103" t="s">
        <v>310</v>
      </c>
      <c r="C103" t="s">
        <v>19</v>
      </c>
      <c r="D103" t="s">
        <v>56</v>
      </c>
      <c r="E103" t="s">
        <v>311</v>
      </c>
      <c r="F103" t="s">
        <v>22</v>
      </c>
      <c r="G103" s="1">
        <v>32829</v>
      </c>
      <c r="I103" s="1" t="s">
        <v>67</v>
      </c>
      <c r="J103" t="s">
        <v>68</v>
      </c>
      <c r="K103" s="1">
        <v>41478</v>
      </c>
      <c r="L103" s="2">
        <v>4</v>
      </c>
      <c r="M103" s="2">
        <v>3</v>
      </c>
      <c r="N103">
        <f t="shared" si="2"/>
        <v>1</v>
      </c>
    </row>
    <row r="104" spans="1:14" x14ac:dyDescent="0.9">
      <c r="A104" t="s">
        <v>312</v>
      </c>
      <c r="B104" t="s">
        <v>313</v>
      </c>
      <c r="C104" t="s">
        <v>19</v>
      </c>
      <c r="D104" t="s">
        <v>56</v>
      </c>
      <c r="E104" t="s">
        <v>314</v>
      </c>
      <c r="F104" t="s">
        <v>22</v>
      </c>
      <c r="G104" s="1">
        <v>25180</v>
      </c>
      <c r="I104" s="1" t="s">
        <v>58</v>
      </c>
      <c r="J104" t="s">
        <v>68</v>
      </c>
      <c r="K104" s="1">
        <v>39199</v>
      </c>
      <c r="L104" s="2">
        <v>27</v>
      </c>
      <c r="M104" s="2">
        <v>26</v>
      </c>
      <c r="N104">
        <f t="shared" si="2"/>
        <v>1</v>
      </c>
    </row>
    <row r="105" spans="1:14" x14ac:dyDescent="0.9">
      <c r="A105" t="s">
        <v>315</v>
      </c>
      <c r="B105" t="s">
        <v>316</v>
      </c>
      <c r="C105" t="s">
        <v>19</v>
      </c>
      <c r="D105" t="s">
        <v>56</v>
      </c>
      <c r="E105" t="s">
        <v>317</v>
      </c>
      <c r="F105" t="s">
        <v>22</v>
      </c>
      <c r="G105" s="1">
        <v>25615</v>
      </c>
      <c r="I105" s="1" t="s">
        <v>67</v>
      </c>
      <c r="J105" s="5" t="s">
        <v>113</v>
      </c>
      <c r="K105" s="1">
        <v>37701</v>
      </c>
      <c r="L105" s="2">
        <v>9</v>
      </c>
      <c r="M105" s="2">
        <v>8</v>
      </c>
      <c r="N105">
        <f t="shared" si="2"/>
        <v>1</v>
      </c>
    </row>
    <row r="106" spans="1:14" x14ac:dyDescent="0.9">
      <c r="A106" t="s">
        <v>208</v>
      </c>
      <c r="B106" t="s">
        <v>209</v>
      </c>
      <c r="C106" t="s">
        <v>26</v>
      </c>
      <c r="D106" t="s">
        <v>56</v>
      </c>
      <c r="E106" t="s">
        <v>318</v>
      </c>
      <c r="F106" t="s">
        <v>22</v>
      </c>
      <c r="G106" s="1">
        <v>22081</v>
      </c>
      <c r="I106" s="1" t="s">
        <v>58</v>
      </c>
      <c r="J106" t="s">
        <v>68</v>
      </c>
      <c r="K106" s="1">
        <v>37716</v>
      </c>
      <c r="L106" s="2">
        <v>11</v>
      </c>
      <c r="M106" s="2">
        <v>10</v>
      </c>
      <c r="N106">
        <f t="shared" si="2"/>
        <v>1</v>
      </c>
    </row>
    <row r="107" spans="1:14" x14ac:dyDescent="0.9">
      <c r="A107" t="s">
        <v>319</v>
      </c>
      <c r="B107" t="s">
        <v>320</v>
      </c>
      <c r="C107" t="s">
        <v>26</v>
      </c>
      <c r="D107" t="s">
        <v>56</v>
      </c>
      <c r="E107" t="s">
        <v>321</v>
      </c>
      <c r="F107" t="s">
        <v>22</v>
      </c>
      <c r="G107" s="1">
        <v>36015</v>
      </c>
      <c r="I107" s="1" t="s">
        <v>67</v>
      </c>
      <c r="K107" s="1">
        <v>42622</v>
      </c>
      <c r="L107" s="2">
        <v>13</v>
      </c>
      <c r="M107" s="2">
        <v>12</v>
      </c>
      <c r="N107">
        <f t="shared" si="2"/>
        <v>1</v>
      </c>
    </row>
    <row r="108" spans="1:14" x14ac:dyDescent="0.9">
      <c r="A108" t="s">
        <v>322</v>
      </c>
      <c r="B108" t="s">
        <v>323</v>
      </c>
      <c r="C108" t="s">
        <v>26</v>
      </c>
      <c r="D108" t="s">
        <v>56</v>
      </c>
      <c r="E108" t="s">
        <v>324</v>
      </c>
      <c r="F108" t="s">
        <v>22</v>
      </c>
      <c r="G108" s="1">
        <v>18185</v>
      </c>
      <c r="I108" s="1" t="s">
        <v>58</v>
      </c>
      <c r="J108" t="s">
        <v>90</v>
      </c>
      <c r="K108" s="1">
        <v>37716</v>
      </c>
      <c r="L108" s="2">
        <v>16</v>
      </c>
      <c r="M108" s="2">
        <v>12</v>
      </c>
      <c r="N108">
        <f t="shared" si="2"/>
        <v>4</v>
      </c>
    </row>
    <row r="109" spans="1:14" x14ac:dyDescent="0.9">
      <c r="A109" t="s">
        <v>325</v>
      </c>
      <c r="B109" t="s">
        <v>326</v>
      </c>
      <c r="C109" t="s">
        <v>26</v>
      </c>
      <c r="D109" t="s">
        <v>56</v>
      </c>
      <c r="E109" t="s">
        <v>327</v>
      </c>
      <c r="F109" t="s">
        <v>22</v>
      </c>
      <c r="G109" s="1">
        <v>35457</v>
      </c>
      <c r="I109" s="1" t="s">
        <v>58</v>
      </c>
      <c r="J109" t="s">
        <v>94</v>
      </c>
      <c r="K109" s="1">
        <v>42149</v>
      </c>
      <c r="L109" s="2">
        <v>7</v>
      </c>
      <c r="M109" s="2">
        <v>7</v>
      </c>
      <c r="N109">
        <f t="shared" si="2"/>
        <v>0</v>
      </c>
    </row>
    <row r="110" spans="1:14" x14ac:dyDescent="0.9">
      <c r="A110" t="s">
        <v>220</v>
      </c>
      <c r="B110" t="s">
        <v>221</v>
      </c>
      <c r="C110" t="s">
        <v>26</v>
      </c>
      <c r="D110" t="s">
        <v>56</v>
      </c>
      <c r="E110" t="s">
        <v>328</v>
      </c>
      <c r="F110" t="s">
        <v>22</v>
      </c>
      <c r="G110" s="1">
        <v>18403</v>
      </c>
      <c r="I110" s="1" t="s">
        <v>67</v>
      </c>
      <c r="K110" s="1">
        <v>37701</v>
      </c>
      <c r="L110" s="2">
        <v>6</v>
      </c>
      <c r="M110" s="2">
        <v>5</v>
      </c>
      <c r="N110">
        <f t="shared" si="2"/>
        <v>1</v>
      </c>
    </row>
    <row r="111" spans="1:14" x14ac:dyDescent="0.9">
      <c r="A111" t="s">
        <v>224</v>
      </c>
      <c r="B111" t="s">
        <v>225</v>
      </c>
      <c r="C111" t="s">
        <v>26</v>
      </c>
      <c r="D111" t="s">
        <v>85</v>
      </c>
      <c r="E111" t="s">
        <v>329</v>
      </c>
      <c r="F111" t="s">
        <v>22</v>
      </c>
      <c r="G111" s="1">
        <v>21281</v>
      </c>
      <c r="I111" s="1" t="s">
        <v>67</v>
      </c>
      <c r="K111" s="1">
        <v>38036</v>
      </c>
      <c r="L111" s="2">
        <v>19</v>
      </c>
      <c r="M111" s="2">
        <v>18</v>
      </c>
      <c r="N111">
        <f t="shared" si="2"/>
        <v>1</v>
      </c>
    </row>
    <row r="112" spans="1:14" x14ac:dyDescent="0.9">
      <c r="A112" t="s">
        <v>330</v>
      </c>
      <c r="B112" t="s">
        <v>331</v>
      </c>
      <c r="C112" t="s">
        <v>28</v>
      </c>
      <c r="D112" t="s">
        <v>56</v>
      </c>
      <c r="E112" t="s">
        <v>332</v>
      </c>
      <c r="F112" t="s">
        <v>30</v>
      </c>
      <c r="G112" s="1">
        <v>25382</v>
      </c>
      <c r="I112" s="1" t="s">
        <v>67</v>
      </c>
      <c r="K112" s="1">
        <v>36024</v>
      </c>
      <c r="L112" s="2">
        <v>32</v>
      </c>
      <c r="M112" s="2">
        <v>31</v>
      </c>
      <c r="N112">
        <f t="shared" si="2"/>
        <v>1</v>
      </c>
    </row>
    <row r="113" spans="1:14" x14ac:dyDescent="0.9">
      <c r="A113" t="s">
        <v>105</v>
      </c>
      <c r="B113" t="s">
        <v>333</v>
      </c>
      <c r="C113" t="s">
        <v>28</v>
      </c>
      <c r="D113" t="s">
        <v>56</v>
      </c>
      <c r="E113" t="s">
        <v>334</v>
      </c>
      <c r="F113" t="s">
        <v>30</v>
      </c>
      <c r="G113" s="1">
        <v>32489</v>
      </c>
      <c r="I113" s="1" t="s">
        <v>58</v>
      </c>
      <c r="J113" t="s">
        <v>59</v>
      </c>
      <c r="K113" s="1">
        <v>36679</v>
      </c>
      <c r="L113" s="2">
        <v>23</v>
      </c>
      <c r="M113" s="2">
        <v>23</v>
      </c>
      <c r="N113">
        <f t="shared" si="2"/>
        <v>0</v>
      </c>
    </row>
    <row r="114" spans="1:14" x14ac:dyDescent="0.9">
      <c r="A114" t="s">
        <v>335</v>
      </c>
      <c r="B114" t="s">
        <v>336</v>
      </c>
      <c r="C114" t="s">
        <v>28</v>
      </c>
      <c r="D114" t="s">
        <v>56</v>
      </c>
      <c r="E114" t="s">
        <v>332</v>
      </c>
      <c r="F114" t="s">
        <v>30</v>
      </c>
      <c r="G114" s="1">
        <v>25382</v>
      </c>
      <c r="I114" s="1" t="s">
        <v>67</v>
      </c>
      <c r="K114" s="1">
        <v>36024</v>
      </c>
      <c r="L114" s="2">
        <v>32</v>
      </c>
      <c r="M114" s="2">
        <v>31</v>
      </c>
      <c r="N114">
        <f t="shared" si="2"/>
        <v>1</v>
      </c>
    </row>
    <row r="115" spans="1:14" x14ac:dyDescent="0.9">
      <c r="A115" t="s">
        <v>337</v>
      </c>
      <c r="B115" t="s">
        <v>338</v>
      </c>
      <c r="C115" t="s">
        <v>28</v>
      </c>
      <c r="D115" t="s">
        <v>56</v>
      </c>
      <c r="E115" t="s">
        <v>334</v>
      </c>
      <c r="F115" t="s">
        <v>30</v>
      </c>
      <c r="G115" s="1">
        <v>32489</v>
      </c>
      <c r="I115" s="1" t="s">
        <v>58</v>
      </c>
      <c r="J115" t="s">
        <v>59</v>
      </c>
      <c r="K115" s="1">
        <v>36679</v>
      </c>
      <c r="L115" s="2">
        <v>23</v>
      </c>
      <c r="M115" s="2">
        <v>23</v>
      </c>
      <c r="N115">
        <f t="shared" si="2"/>
        <v>0</v>
      </c>
    </row>
    <row r="116" spans="1:14" x14ac:dyDescent="0.9">
      <c r="A116" t="s">
        <v>83</v>
      </c>
      <c r="B116" t="s">
        <v>84</v>
      </c>
      <c r="C116" t="s">
        <v>28</v>
      </c>
      <c r="D116" t="s">
        <v>85</v>
      </c>
      <c r="E116" t="s">
        <v>339</v>
      </c>
      <c r="F116" t="s">
        <v>30</v>
      </c>
      <c r="G116" s="1">
        <v>23272</v>
      </c>
      <c r="I116" s="1" t="s">
        <v>58</v>
      </c>
      <c r="J116" t="s">
        <v>223</v>
      </c>
      <c r="K116" s="1">
        <v>42162</v>
      </c>
      <c r="L116" s="2">
        <v>8</v>
      </c>
      <c r="M116" s="2">
        <v>8</v>
      </c>
      <c r="N116">
        <f t="shared" si="2"/>
        <v>0</v>
      </c>
    </row>
    <row r="117" spans="1:14" x14ac:dyDescent="0.9">
      <c r="A117" t="s">
        <v>233</v>
      </c>
      <c r="B117" t="s">
        <v>234</v>
      </c>
      <c r="C117" t="s">
        <v>28</v>
      </c>
      <c r="D117" t="s">
        <v>56</v>
      </c>
      <c r="E117" t="s">
        <v>340</v>
      </c>
      <c r="F117" t="s">
        <v>30</v>
      </c>
      <c r="G117" s="1">
        <v>22461</v>
      </c>
      <c r="I117" s="1" t="s">
        <v>67</v>
      </c>
      <c r="K117" s="1">
        <v>37701</v>
      </c>
      <c r="L117" s="2">
        <v>3</v>
      </c>
      <c r="M117" s="2">
        <v>2</v>
      </c>
      <c r="N117">
        <f t="shared" si="2"/>
        <v>1</v>
      </c>
    </row>
    <row r="118" spans="1:14" x14ac:dyDescent="0.9">
      <c r="A118" t="s">
        <v>95</v>
      </c>
      <c r="B118" t="s">
        <v>96</v>
      </c>
      <c r="C118" t="s">
        <v>28</v>
      </c>
      <c r="D118" t="s">
        <v>56</v>
      </c>
      <c r="E118" t="s">
        <v>341</v>
      </c>
      <c r="F118" t="s">
        <v>30</v>
      </c>
      <c r="G118" s="1">
        <v>22419</v>
      </c>
      <c r="I118" s="1" t="s">
        <v>67</v>
      </c>
      <c r="J118" t="s">
        <v>68</v>
      </c>
      <c r="K118" s="1">
        <v>36024</v>
      </c>
      <c r="L118" s="2">
        <v>23</v>
      </c>
      <c r="M118" s="2">
        <v>22</v>
      </c>
      <c r="N118">
        <f t="shared" si="2"/>
        <v>1</v>
      </c>
    </row>
    <row r="119" spans="1:14" x14ac:dyDescent="0.9">
      <c r="A119" t="s">
        <v>98</v>
      </c>
      <c r="B119" t="s">
        <v>99</v>
      </c>
      <c r="C119" t="s">
        <v>28</v>
      </c>
      <c r="D119" t="s">
        <v>56</v>
      </c>
      <c r="E119" t="s">
        <v>342</v>
      </c>
      <c r="F119" t="s">
        <v>30</v>
      </c>
      <c r="G119" s="1">
        <v>24697</v>
      </c>
      <c r="I119" s="1" t="s">
        <v>58</v>
      </c>
      <c r="K119" s="1">
        <v>36284</v>
      </c>
      <c r="L119" s="2">
        <v>5</v>
      </c>
      <c r="M119" s="2">
        <v>5</v>
      </c>
      <c r="N119">
        <f t="shared" si="2"/>
        <v>0</v>
      </c>
    </row>
    <row r="120" spans="1:14" x14ac:dyDescent="0.9">
      <c r="A120" t="s">
        <v>101</v>
      </c>
      <c r="B120" t="s">
        <v>102</v>
      </c>
      <c r="C120" t="s">
        <v>28</v>
      </c>
      <c r="D120" t="s">
        <v>56</v>
      </c>
      <c r="E120" t="s">
        <v>343</v>
      </c>
      <c r="F120" t="s">
        <v>30</v>
      </c>
      <c r="G120" s="1">
        <v>18148</v>
      </c>
      <c r="I120" s="1" t="s">
        <v>58</v>
      </c>
      <c r="J120" s="1" t="s">
        <v>59</v>
      </c>
      <c r="K120" s="1">
        <v>39907</v>
      </c>
      <c r="L120" s="2">
        <v>23</v>
      </c>
      <c r="M120" s="2">
        <v>23</v>
      </c>
      <c r="N120">
        <f t="shared" si="2"/>
        <v>0</v>
      </c>
    </row>
    <row r="121" spans="1:14" x14ac:dyDescent="0.9">
      <c r="A121" t="s">
        <v>104</v>
      </c>
      <c r="B121" t="s">
        <v>105</v>
      </c>
      <c r="C121" t="s">
        <v>28</v>
      </c>
      <c r="D121" t="s">
        <v>56</v>
      </c>
      <c r="E121" t="s">
        <v>344</v>
      </c>
      <c r="F121" t="s">
        <v>30</v>
      </c>
      <c r="G121" s="1">
        <v>30795</v>
      </c>
      <c r="I121" s="1" t="s">
        <v>67</v>
      </c>
      <c r="J121" s="1" t="s">
        <v>63</v>
      </c>
      <c r="K121" s="1">
        <v>36024</v>
      </c>
      <c r="L121" s="2">
        <v>35</v>
      </c>
      <c r="M121" s="2">
        <v>34</v>
      </c>
      <c r="N121">
        <f t="shared" si="2"/>
        <v>1</v>
      </c>
    </row>
    <row r="122" spans="1:14" x14ac:dyDescent="0.9">
      <c r="A122" t="s">
        <v>107</v>
      </c>
      <c r="B122" t="s">
        <v>108</v>
      </c>
      <c r="C122" t="s">
        <v>28</v>
      </c>
      <c r="D122" t="s">
        <v>85</v>
      </c>
      <c r="E122" t="s">
        <v>345</v>
      </c>
      <c r="F122" t="s">
        <v>30</v>
      </c>
      <c r="G122" s="1">
        <v>26927</v>
      </c>
      <c r="I122" s="1" t="s">
        <v>58</v>
      </c>
      <c r="J122" s="1" t="s">
        <v>68</v>
      </c>
      <c r="K122" s="1">
        <v>40947</v>
      </c>
      <c r="L122" s="2">
        <v>10</v>
      </c>
      <c r="M122" s="2">
        <v>9</v>
      </c>
      <c r="N122">
        <f t="shared" si="2"/>
        <v>1</v>
      </c>
    </row>
    <row r="123" spans="1:14" x14ac:dyDescent="0.9">
      <c r="A123" t="s">
        <v>241</v>
      </c>
      <c r="B123" t="s">
        <v>242</v>
      </c>
      <c r="C123" t="s">
        <v>28</v>
      </c>
      <c r="D123" t="s">
        <v>85</v>
      </c>
      <c r="E123" t="s">
        <v>346</v>
      </c>
      <c r="F123" t="s">
        <v>30</v>
      </c>
      <c r="G123" s="1">
        <v>28949</v>
      </c>
      <c r="I123" s="1" t="s">
        <v>67</v>
      </c>
      <c r="J123" s="1" t="s">
        <v>72</v>
      </c>
      <c r="K123" s="1">
        <v>36433</v>
      </c>
      <c r="L123" s="2">
        <v>19</v>
      </c>
      <c r="M123" s="2">
        <v>18</v>
      </c>
      <c r="N123">
        <f t="shared" si="2"/>
        <v>1</v>
      </c>
    </row>
    <row r="124" spans="1:14" x14ac:dyDescent="0.9">
      <c r="A124" t="s">
        <v>244</v>
      </c>
      <c r="B124" t="s">
        <v>245</v>
      </c>
      <c r="C124" t="s">
        <v>31</v>
      </c>
      <c r="D124" t="s">
        <v>85</v>
      </c>
      <c r="E124" t="s">
        <v>347</v>
      </c>
      <c r="F124" t="s">
        <v>30</v>
      </c>
      <c r="G124" s="1">
        <v>23625</v>
      </c>
      <c r="I124" s="1" t="s">
        <v>67</v>
      </c>
      <c r="J124" s="1" t="s">
        <v>68</v>
      </c>
      <c r="K124" s="1">
        <v>42622</v>
      </c>
      <c r="L124" s="2">
        <v>26</v>
      </c>
      <c r="M124" s="2">
        <v>23</v>
      </c>
      <c r="N124">
        <f t="shared" si="2"/>
        <v>3</v>
      </c>
    </row>
    <row r="125" spans="1:14" x14ac:dyDescent="0.9">
      <c r="A125" t="s">
        <v>247</v>
      </c>
      <c r="B125" t="s">
        <v>248</v>
      </c>
      <c r="C125" t="s">
        <v>31</v>
      </c>
      <c r="D125" t="s">
        <v>85</v>
      </c>
      <c r="E125" t="s">
        <v>348</v>
      </c>
      <c r="F125" t="s">
        <v>30</v>
      </c>
      <c r="G125" s="1">
        <v>18662</v>
      </c>
      <c r="I125" s="1" t="s">
        <v>138</v>
      </c>
      <c r="J125" t="s">
        <v>113</v>
      </c>
      <c r="K125" s="1">
        <v>36284</v>
      </c>
      <c r="L125" s="2">
        <v>37</v>
      </c>
      <c r="M125" s="2">
        <v>36</v>
      </c>
      <c r="N125">
        <f t="shared" si="2"/>
        <v>1</v>
      </c>
    </row>
    <row r="126" spans="1:14" x14ac:dyDescent="0.9">
      <c r="A126" t="s">
        <v>250</v>
      </c>
      <c r="B126" t="s">
        <v>251</v>
      </c>
      <c r="C126" t="s">
        <v>31</v>
      </c>
      <c r="D126" t="s">
        <v>56</v>
      </c>
      <c r="E126" t="s">
        <v>349</v>
      </c>
      <c r="F126" t="s">
        <v>30</v>
      </c>
      <c r="G126" s="1">
        <v>18662</v>
      </c>
      <c r="I126" s="1" t="s">
        <v>67</v>
      </c>
      <c r="J126" s="1" t="s">
        <v>68</v>
      </c>
      <c r="K126" s="1">
        <v>36284</v>
      </c>
      <c r="L126" s="2">
        <v>37</v>
      </c>
      <c r="M126" s="2">
        <v>36</v>
      </c>
      <c r="N126">
        <f t="shared" si="2"/>
        <v>1</v>
      </c>
    </row>
    <row r="127" spans="1:14" x14ac:dyDescent="0.9">
      <c r="A127" t="s">
        <v>110</v>
      </c>
      <c r="B127" t="s">
        <v>111</v>
      </c>
      <c r="C127" t="s">
        <v>31</v>
      </c>
      <c r="D127" t="s">
        <v>56</v>
      </c>
      <c r="E127" t="s">
        <v>350</v>
      </c>
      <c r="F127" t="s">
        <v>30</v>
      </c>
      <c r="G127" s="1">
        <v>17633</v>
      </c>
      <c r="I127" s="1" t="s">
        <v>67</v>
      </c>
      <c r="J127" t="s">
        <v>113</v>
      </c>
      <c r="K127" s="1">
        <v>38036</v>
      </c>
      <c r="L127" s="2">
        <v>16</v>
      </c>
      <c r="M127" s="2">
        <v>15</v>
      </c>
      <c r="N127">
        <f t="shared" si="2"/>
        <v>1</v>
      </c>
    </row>
    <row r="128" spans="1:14" x14ac:dyDescent="0.9">
      <c r="A128" t="s">
        <v>254</v>
      </c>
      <c r="B128" t="s">
        <v>255</v>
      </c>
      <c r="C128" t="s">
        <v>31</v>
      </c>
      <c r="D128" t="s">
        <v>56</v>
      </c>
      <c r="E128" t="s">
        <v>351</v>
      </c>
      <c r="F128" t="s">
        <v>30</v>
      </c>
      <c r="G128" s="1">
        <v>16751</v>
      </c>
      <c r="I128" s="1" t="s">
        <v>58</v>
      </c>
      <c r="J128" s="1" t="s">
        <v>90</v>
      </c>
      <c r="K128" s="1">
        <v>41478</v>
      </c>
      <c r="L128" s="2">
        <v>15</v>
      </c>
      <c r="M128" s="2">
        <v>14</v>
      </c>
      <c r="N128">
        <f t="shared" si="2"/>
        <v>1</v>
      </c>
    </row>
    <row r="129" spans="1:14" x14ac:dyDescent="0.9">
      <c r="A129" t="s">
        <v>241</v>
      </c>
      <c r="B129" t="s">
        <v>242</v>
      </c>
      <c r="C129" t="s">
        <v>31</v>
      </c>
      <c r="D129" t="s">
        <v>56</v>
      </c>
      <c r="E129" t="s">
        <v>352</v>
      </c>
      <c r="F129" t="s">
        <v>30</v>
      </c>
      <c r="G129" s="1">
        <v>28949</v>
      </c>
      <c r="I129" s="1" t="s">
        <v>58</v>
      </c>
      <c r="J129" s="1" t="s">
        <v>68</v>
      </c>
      <c r="K129" s="1">
        <v>36433</v>
      </c>
      <c r="L129" s="2">
        <v>19</v>
      </c>
      <c r="M129" s="2">
        <v>16</v>
      </c>
      <c r="N129">
        <f t="shared" si="2"/>
        <v>3</v>
      </c>
    </row>
    <row r="130" spans="1:14" x14ac:dyDescent="0.9">
      <c r="A130" t="s">
        <v>117</v>
      </c>
      <c r="B130" t="s">
        <v>118</v>
      </c>
      <c r="C130" t="s">
        <v>31</v>
      </c>
      <c r="D130" t="s">
        <v>56</v>
      </c>
      <c r="E130" t="s">
        <v>353</v>
      </c>
      <c r="F130" t="s">
        <v>30</v>
      </c>
      <c r="G130" s="1">
        <v>31203</v>
      </c>
      <c r="I130" s="1" t="s">
        <v>67</v>
      </c>
      <c r="J130" s="1" t="s">
        <v>72</v>
      </c>
      <c r="K130" s="1">
        <v>37716</v>
      </c>
      <c r="L130" s="2">
        <v>16</v>
      </c>
      <c r="M130" s="2">
        <v>16</v>
      </c>
      <c r="N130">
        <f t="shared" si="2"/>
        <v>0</v>
      </c>
    </row>
    <row r="131" spans="1:14" x14ac:dyDescent="0.9">
      <c r="A131" t="s">
        <v>120</v>
      </c>
      <c r="B131" t="s">
        <v>121</v>
      </c>
      <c r="C131" t="s">
        <v>31</v>
      </c>
      <c r="D131" t="s">
        <v>56</v>
      </c>
      <c r="E131" t="s">
        <v>354</v>
      </c>
      <c r="F131" t="s">
        <v>30</v>
      </c>
      <c r="G131" s="1">
        <v>33142</v>
      </c>
      <c r="I131" s="1" t="s">
        <v>67</v>
      </c>
      <c r="J131" s="1" t="s">
        <v>68</v>
      </c>
      <c r="K131" s="1">
        <v>43219</v>
      </c>
      <c r="L131" s="2">
        <v>22</v>
      </c>
      <c r="M131" s="2">
        <v>22</v>
      </c>
      <c r="N131">
        <f t="shared" ref="N131:N179" si="3">L131-M131</f>
        <v>0</v>
      </c>
    </row>
    <row r="132" spans="1:14" x14ac:dyDescent="0.9">
      <c r="A132" t="s">
        <v>123</v>
      </c>
      <c r="B132" t="s">
        <v>124</v>
      </c>
      <c r="C132" t="s">
        <v>31</v>
      </c>
      <c r="D132" t="s">
        <v>56</v>
      </c>
      <c r="E132" t="s">
        <v>355</v>
      </c>
      <c r="F132" t="s">
        <v>30</v>
      </c>
      <c r="G132" s="1">
        <v>29617</v>
      </c>
      <c r="I132" s="1" t="s">
        <v>138</v>
      </c>
      <c r="J132" t="s">
        <v>113</v>
      </c>
      <c r="K132" s="1">
        <v>38680</v>
      </c>
      <c r="L132" s="2">
        <v>15</v>
      </c>
      <c r="M132" s="2">
        <v>14</v>
      </c>
      <c r="N132">
        <f t="shared" si="3"/>
        <v>1</v>
      </c>
    </row>
    <row r="133" spans="1:14" x14ac:dyDescent="0.9">
      <c r="A133" t="s">
        <v>126</v>
      </c>
      <c r="B133" t="s">
        <v>127</v>
      </c>
      <c r="C133" t="s">
        <v>31</v>
      </c>
      <c r="D133" t="s">
        <v>85</v>
      </c>
      <c r="E133" t="s">
        <v>356</v>
      </c>
      <c r="F133" t="s">
        <v>30</v>
      </c>
      <c r="G133" s="1">
        <v>27196</v>
      </c>
      <c r="I133" s="1" t="s">
        <v>58</v>
      </c>
      <c r="K133" s="1">
        <v>38036</v>
      </c>
      <c r="L133" s="2">
        <v>20</v>
      </c>
      <c r="M133" s="2">
        <v>19</v>
      </c>
      <c r="N133">
        <f t="shared" si="3"/>
        <v>1</v>
      </c>
    </row>
    <row r="134" spans="1:14" x14ac:dyDescent="0.9">
      <c r="A134" t="s">
        <v>129</v>
      </c>
      <c r="B134" t="s">
        <v>130</v>
      </c>
      <c r="C134" t="s">
        <v>36</v>
      </c>
      <c r="D134" t="s">
        <v>56</v>
      </c>
      <c r="E134" t="s">
        <v>357</v>
      </c>
      <c r="F134" t="s">
        <v>22</v>
      </c>
      <c r="G134" s="1">
        <v>22081</v>
      </c>
      <c r="I134" s="1" t="s">
        <v>58</v>
      </c>
      <c r="J134" t="s">
        <v>68</v>
      </c>
      <c r="K134" s="1">
        <v>37716</v>
      </c>
      <c r="L134" s="2">
        <v>11</v>
      </c>
      <c r="M134" s="2">
        <v>10</v>
      </c>
      <c r="N134">
        <f t="shared" si="3"/>
        <v>1</v>
      </c>
    </row>
    <row r="135" spans="1:14" x14ac:dyDescent="0.9">
      <c r="A135" t="s">
        <v>263</v>
      </c>
      <c r="B135" t="s">
        <v>264</v>
      </c>
      <c r="C135" t="s">
        <v>36</v>
      </c>
      <c r="D135" t="s">
        <v>56</v>
      </c>
      <c r="E135" t="s">
        <v>358</v>
      </c>
      <c r="F135" t="s">
        <v>22</v>
      </c>
      <c r="G135" s="1">
        <v>36015</v>
      </c>
      <c r="I135" s="1" t="s">
        <v>67</v>
      </c>
      <c r="K135" s="1">
        <v>42622</v>
      </c>
      <c r="L135" s="2">
        <v>13</v>
      </c>
      <c r="M135" s="2">
        <v>12</v>
      </c>
      <c r="N135">
        <f t="shared" si="3"/>
        <v>1</v>
      </c>
    </row>
    <row r="136" spans="1:14" x14ac:dyDescent="0.9">
      <c r="A136" t="s">
        <v>266</v>
      </c>
      <c r="B136" t="s">
        <v>267</v>
      </c>
      <c r="C136" t="s">
        <v>36</v>
      </c>
      <c r="D136" t="s">
        <v>56</v>
      </c>
      <c r="E136" t="s">
        <v>359</v>
      </c>
      <c r="F136" t="s">
        <v>22</v>
      </c>
      <c r="G136" s="1">
        <v>18185</v>
      </c>
      <c r="I136" s="1" t="s">
        <v>58</v>
      </c>
      <c r="J136" t="s">
        <v>90</v>
      </c>
      <c r="K136" s="1">
        <v>37716</v>
      </c>
      <c r="L136" s="2">
        <v>16</v>
      </c>
      <c r="M136" s="2">
        <v>12</v>
      </c>
      <c r="N136">
        <f t="shared" si="3"/>
        <v>4</v>
      </c>
    </row>
    <row r="137" spans="1:14" x14ac:dyDescent="0.9">
      <c r="A137" t="s">
        <v>269</v>
      </c>
      <c r="B137" t="s">
        <v>270</v>
      </c>
      <c r="C137" t="s">
        <v>36</v>
      </c>
      <c r="D137" t="s">
        <v>56</v>
      </c>
      <c r="E137" t="s">
        <v>360</v>
      </c>
      <c r="F137" t="s">
        <v>22</v>
      </c>
      <c r="G137" s="1">
        <v>35457</v>
      </c>
      <c r="I137" s="1" t="s">
        <v>58</v>
      </c>
      <c r="J137" t="s">
        <v>94</v>
      </c>
      <c r="K137" s="1">
        <v>42149</v>
      </c>
      <c r="L137" s="2">
        <v>7</v>
      </c>
      <c r="M137" s="2">
        <v>7</v>
      </c>
      <c r="N137">
        <f t="shared" si="3"/>
        <v>0</v>
      </c>
    </row>
    <row r="138" spans="1:14" x14ac:dyDescent="0.9">
      <c r="A138" t="s">
        <v>272</v>
      </c>
      <c r="B138" t="s">
        <v>273</v>
      </c>
      <c r="C138" t="s">
        <v>36</v>
      </c>
      <c r="D138" t="s">
        <v>56</v>
      </c>
      <c r="E138" t="s">
        <v>361</v>
      </c>
      <c r="F138" t="s">
        <v>22</v>
      </c>
      <c r="G138" s="1">
        <v>18403</v>
      </c>
      <c r="I138" s="1" t="s">
        <v>67</v>
      </c>
      <c r="K138" s="1">
        <v>37701</v>
      </c>
      <c r="L138" s="2">
        <v>6</v>
      </c>
      <c r="M138" s="2">
        <v>5</v>
      </c>
      <c r="N138">
        <f t="shared" si="3"/>
        <v>1</v>
      </c>
    </row>
    <row r="139" spans="1:14" x14ac:dyDescent="0.9">
      <c r="A139" t="s">
        <v>135</v>
      </c>
      <c r="B139" t="s">
        <v>136</v>
      </c>
      <c r="C139" t="s">
        <v>36</v>
      </c>
      <c r="D139" t="s">
        <v>85</v>
      </c>
      <c r="E139" t="s">
        <v>362</v>
      </c>
      <c r="F139" t="s">
        <v>22</v>
      </c>
      <c r="G139" s="1">
        <v>21281</v>
      </c>
      <c r="I139" s="1" t="s">
        <v>67</v>
      </c>
      <c r="K139" s="1">
        <v>38036</v>
      </c>
      <c r="L139" s="2">
        <v>19</v>
      </c>
      <c r="M139" s="2">
        <v>18</v>
      </c>
      <c r="N139">
        <f t="shared" si="3"/>
        <v>1</v>
      </c>
    </row>
    <row r="140" spans="1:14" x14ac:dyDescent="0.9">
      <c r="A140" t="s">
        <v>139</v>
      </c>
      <c r="B140" t="s">
        <v>140</v>
      </c>
      <c r="C140" t="s">
        <v>36</v>
      </c>
      <c r="D140" t="s">
        <v>56</v>
      </c>
      <c r="E140" t="s">
        <v>363</v>
      </c>
      <c r="F140" t="s">
        <v>22</v>
      </c>
      <c r="G140" s="1">
        <v>16765</v>
      </c>
      <c r="I140" s="1" t="s">
        <v>67</v>
      </c>
      <c r="K140" s="1">
        <v>39222</v>
      </c>
      <c r="L140" s="2">
        <v>5</v>
      </c>
      <c r="M140" s="2">
        <v>1</v>
      </c>
      <c r="N140">
        <f t="shared" si="3"/>
        <v>4</v>
      </c>
    </row>
    <row r="141" spans="1:14" x14ac:dyDescent="0.9">
      <c r="A141" t="s">
        <v>142</v>
      </c>
      <c r="B141" t="s">
        <v>143</v>
      </c>
      <c r="C141" t="s">
        <v>36</v>
      </c>
      <c r="D141" t="s">
        <v>85</v>
      </c>
      <c r="E141" t="s">
        <v>364</v>
      </c>
      <c r="F141" t="s">
        <v>22</v>
      </c>
      <c r="G141" s="1">
        <v>27831</v>
      </c>
      <c r="I141" s="1" t="s">
        <v>67</v>
      </c>
      <c r="K141" s="1">
        <v>37074</v>
      </c>
      <c r="L141" s="2">
        <v>25</v>
      </c>
      <c r="M141" s="2">
        <v>24</v>
      </c>
      <c r="N141">
        <f t="shared" si="3"/>
        <v>1</v>
      </c>
    </row>
    <row r="142" spans="1:14" x14ac:dyDescent="0.9">
      <c r="A142" t="s">
        <v>145</v>
      </c>
      <c r="B142" t="s">
        <v>146</v>
      </c>
      <c r="C142" t="s">
        <v>36</v>
      </c>
      <c r="D142" t="s">
        <v>56</v>
      </c>
      <c r="E142" t="s">
        <v>365</v>
      </c>
      <c r="F142" t="s">
        <v>22</v>
      </c>
      <c r="G142" s="1">
        <v>34536</v>
      </c>
      <c r="I142" s="1" t="s">
        <v>58</v>
      </c>
      <c r="J142" t="s">
        <v>223</v>
      </c>
      <c r="K142" s="1">
        <v>41764</v>
      </c>
      <c r="L142" s="2">
        <v>35</v>
      </c>
      <c r="M142" s="2">
        <v>34</v>
      </c>
      <c r="N142">
        <f t="shared" si="3"/>
        <v>1</v>
      </c>
    </row>
    <row r="143" spans="1:14" x14ac:dyDescent="0.9">
      <c r="A143" t="s">
        <v>366</v>
      </c>
      <c r="B143" t="s">
        <v>367</v>
      </c>
      <c r="C143" t="s">
        <v>38</v>
      </c>
      <c r="D143" t="s">
        <v>56</v>
      </c>
      <c r="E143" t="s">
        <v>368</v>
      </c>
      <c r="F143" t="s">
        <v>22</v>
      </c>
      <c r="G143" s="1">
        <v>20924</v>
      </c>
      <c r="I143" s="1" t="s">
        <v>67</v>
      </c>
      <c r="K143" s="1">
        <v>39528</v>
      </c>
      <c r="L143" s="2">
        <v>31</v>
      </c>
      <c r="M143" s="2">
        <v>30</v>
      </c>
      <c r="N143">
        <f t="shared" si="3"/>
        <v>1</v>
      </c>
    </row>
    <row r="144" spans="1:14" x14ac:dyDescent="0.9">
      <c r="A144" t="s">
        <v>369</v>
      </c>
      <c r="B144" t="s">
        <v>208</v>
      </c>
      <c r="C144" t="s">
        <v>38</v>
      </c>
      <c r="D144" t="s">
        <v>56</v>
      </c>
      <c r="E144" t="s">
        <v>370</v>
      </c>
      <c r="F144" t="s">
        <v>22</v>
      </c>
      <c r="G144" s="1">
        <v>26103</v>
      </c>
      <c r="I144" s="1" t="s">
        <v>58</v>
      </c>
      <c r="J144" t="s">
        <v>63</v>
      </c>
      <c r="K144" s="1">
        <v>39478</v>
      </c>
      <c r="L144" s="2">
        <v>20</v>
      </c>
      <c r="M144" s="2">
        <v>19</v>
      </c>
      <c r="N144">
        <f t="shared" si="3"/>
        <v>1</v>
      </c>
    </row>
    <row r="145" spans="1:14" x14ac:dyDescent="0.9">
      <c r="A145" t="s">
        <v>279</v>
      </c>
      <c r="B145" t="s">
        <v>280</v>
      </c>
      <c r="C145" t="s">
        <v>38</v>
      </c>
      <c r="D145" t="s">
        <v>56</v>
      </c>
      <c r="E145" t="s">
        <v>371</v>
      </c>
      <c r="F145" t="s">
        <v>22</v>
      </c>
      <c r="G145" s="1">
        <v>20924</v>
      </c>
      <c r="I145" s="1" t="s">
        <v>67</v>
      </c>
      <c r="K145" s="1">
        <v>39528</v>
      </c>
      <c r="L145" s="2">
        <v>31</v>
      </c>
      <c r="M145" s="2">
        <v>30</v>
      </c>
      <c r="N145">
        <f t="shared" si="3"/>
        <v>1</v>
      </c>
    </row>
    <row r="146" spans="1:14" x14ac:dyDescent="0.9">
      <c r="A146" t="s">
        <v>60</v>
      </c>
      <c r="B146" t="s">
        <v>151</v>
      </c>
      <c r="C146" t="s">
        <v>38</v>
      </c>
      <c r="D146" t="s">
        <v>56</v>
      </c>
      <c r="E146" t="s">
        <v>372</v>
      </c>
      <c r="F146" t="s">
        <v>22</v>
      </c>
      <c r="G146" s="1">
        <v>26103</v>
      </c>
      <c r="I146" s="1" t="s">
        <v>58</v>
      </c>
      <c r="J146" t="s">
        <v>63</v>
      </c>
      <c r="K146" s="1">
        <v>39478</v>
      </c>
      <c r="L146" s="2">
        <v>20</v>
      </c>
      <c r="M146" s="2">
        <v>19</v>
      </c>
      <c r="N146">
        <f t="shared" si="3"/>
        <v>1</v>
      </c>
    </row>
    <row r="147" spans="1:14" x14ac:dyDescent="0.9">
      <c r="A147" t="s">
        <v>153</v>
      </c>
      <c r="B147" t="s">
        <v>154</v>
      </c>
      <c r="C147" t="s">
        <v>38</v>
      </c>
      <c r="D147" t="s">
        <v>85</v>
      </c>
      <c r="E147" t="s">
        <v>373</v>
      </c>
      <c r="F147" t="s">
        <v>22</v>
      </c>
      <c r="G147" s="1">
        <v>30433</v>
      </c>
      <c r="I147" s="1" t="s">
        <v>58</v>
      </c>
      <c r="J147" t="s">
        <v>68</v>
      </c>
      <c r="K147" s="1">
        <v>42622</v>
      </c>
      <c r="L147" s="2">
        <v>6</v>
      </c>
      <c r="M147" s="2">
        <v>6</v>
      </c>
      <c r="N147">
        <f t="shared" si="3"/>
        <v>0</v>
      </c>
    </row>
    <row r="148" spans="1:14" x14ac:dyDescent="0.9">
      <c r="A148" t="s">
        <v>156</v>
      </c>
      <c r="B148" t="s">
        <v>157</v>
      </c>
      <c r="C148" t="s">
        <v>38</v>
      </c>
      <c r="D148" t="s">
        <v>85</v>
      </c>
      <c r="E148" t="s">
        <v>374</v>
      </c>
      <c r="F148" t="s">
        <v>22</v>
      </c>
      <c r="G148" s="1">
        <v>21745</v>
      </c>
      <c r="I148" s="1" t="s">
        <v>58</v>
      </c>
      <c r="K148" s="1">
        <v>40609</v>
      </c>
      <c r="L148" s="2">
        <v>11</v>
      </c>
      <c r="M148" s="2">
        <v>10</v>
      </c>
      <c r="N148">
        <f t="shared" si="3"/>
        <v>1</v>
      </c>
    </row>
    <row r="149" spans="1:14" x14ac:dyDescent="0.9">
      <c r="A149" t="s">
        <v>159</v>
      </c>
      <c r="B149" t="s">
        <v>160</v>
      </c>
      <c r="C149" t="s">
        <v>38</v>
      </c>
      <c r="D149" t="s">
        <v>56</v>
      </c>
      <c r="E149" t="s">
        <v>375</v>
      </c>
      <c r="F149" t="s">
        <v>22</v>
      </c>
      <c r="G149" s="1">
        <v>23789</v>
      </c>
      <c r="I149" s="1" t="s">
        <v>58</v>
      </c>
      <c r="J149" t="s">
        <v>68</v>
      </c>
      <c r="K149" s="1">
        <v>37701</v>
      </c>
      <c r="L149" s="2">
        <v>7</v>
      </c>
      <c r="M149" s="2">
        <v>6</v>
      </c>
      <c r="N149">
        <f t="shared" si="3"/>
        <v>1</v>
      </c>
    </row>
    <row r="150" spans="1:14" x14ac:dyDescent="0.9">
      <c r="A150" t="s">
        <v>156</v>
      </c>
      <c r="B150" t="s">
        <v>162</v>
      </c>
      <c r="C150" t="s">
        <v>38</v>
      </c>
      <c r="D150" t="s">
        <v>56</v>
      </c>
      <c r="E150" t="s">
        <v>376</v>
      </c>
      <c r="F150" t="s">
        <v>22</v>
      </c>
      <c r="G150" s="1">
        <v>23789</v>
      </c>
      <c r="I150" s="1" t="s">
        <v>58</v>
      </c>
      <c r="J150" t="s">
        <v>68</v>
      </c>
      <c r="K150" s="1">
        <v>37701</v>
      </c>
      <c r="L150" s="2">
        <v>7</v>
      </c>
      <c r="M150" s="2">
        <v>5</v>
      </c>
      <c r="N150">
        <f t="shared" si="3"/>
        <v>2</v>
      </c>
    </row>
    <row r="151" spans="1:14" x14ac:dyDescent="0.9">
      <c r="A151" t="s">
        <v>164</v>
      </c>
      <c r="B151" t="s">
        <v>165</v>
      </c>
      <c r="C151" t="s">
        <v>38</v>
      </c>
      <c r="D151" t="s">
        <v>56</v>
      </c>
      <c r="E151" t="s">
        <v>377</v>
      </c>
      <c r="F151" t="s">
        <v>22</v>
      </c>
      <c r="G151" s="1">
        <v>33604</v>
      </c>
      <c r="I151" s="1" t="s">
        <v>58</v>
      </c>
      <c r="J151" t="s">
        <v>94</v>
      </c>
      <c r="K151" s="1">
        <v>36284</v>
      </c>
      <c r="L151" s="2">
        <v>10</v>
      </c>
      <c r="M151" s="2">
        <v>9</v>
      </c>
      <c r="N151">
        <f t="shared" si="3"/>
        <v>1</v>
      </c>
    </row>
    <row r="152" spans="1:14" x14ac:dyDescent="0.9">
      <c r="A152" t="s">
        <v>167</v>
      </c>
      <c r="B152" t="s">
        <v>168</v>
      </c>
      <c r="C152" t="s">
        <v>38</v>
      </c>
      <c r="D152" t="s">
        <v>56</v>
      </c>
      <c r="E152" t="s">
        <v>378</v>
      </c>
      <c r="F152" t="s">
        <v>22</v>
      </c>
      <c r="G152" s="1">
        <v>25844</v>
      </c>
      <c r="I152" s="1" t="s">
        <v>67</v>
      </c>
      <c r="K152" s="1">
        <v>36024</v>
      </c>
      <c r="L152" s="2">
        <v>7</v>
      </c>
      <c r="M152" s="2">
        <v>6</v>
      </c>
      <c r="N152">
        <f t="shared" si="3"/>
        <v>1</v>
      </c>
    </row>
    <row r="153" spans="1:14" x14ac:dyDescent="0.9">
      <c r="A153" t="s">
        <v>170</v>
      </c>
      <c r="B153" t="s">
        <v>171</v>
      </c>
      <c r="C153" t="s">
        <v>38</v>
      </c>
      <c r="D153" t="s">
        <v>85</v>
      </c>
      <c r="E153" t="s">
        <v>379</v>
      </c>
      <c r="F153" t="s">
        <v>22</v>
      </c>
      <c r="G153" s="1">
        <v>30235</v>
      </c>
      <c r="I153" s="1" t="s">
        <v>58</v>
      </c>
      <c r="J153" t="s">
        <v>290</v>
      </c>
      <c r="K153" s="1">
        <v>37276</v>
      </c>
      <c r="L153" s="2">
        <v>2</v>
      </c>
      <c r="M153" s="2">
        <v>1</v>
      </c>
      <c r="N153">
        <f t="shared" si="3"/>
        <v>1</v>
      </c>
    </row>
    <row r="154" spans="1:14" x14ac:dyDescent="0.9">
      <c r="A154" t="s">
        <v>176</v>
      </c>
      <c r="B154" t="s">
        <v>177</v>
      </c>
      <c r="C154" t="s">
        <v>40</v>
      </c>
      <c r="D154" t="s">
        <v>56</v>
      </c>
      <c r="E154" t="s">
        <v>380</v>
      </c>
      <c r="F154" t="s">
        <v>22</v>
      </c>
      <c r="G154" s="1">
        <v>34238</v>
      </c>
      <c r="I154" s="1" t="s">
        <v>138</v>
      </c>
      <c r="K154" s="1">
        <v>36284</v>
      </c>
      <c r="L154" s="2">
        <v>29</v>
      </c>
      <c r="M154" s="2">
        <v>28</v>
      </c>
      <c r="N154">
        <f t="shared" si="3"/>
        <v>1</v>
      </c>
    </row>
    <row r="155" spans="1:14" x14ac:dyDescent="0.9">
      <c r="A155" t="s">
        <v>173</v>
      </c>
      <c r="B155" t="s">
        <v>174</v>
      </c>
      <c r="C155" t="s">
        <v>40</v>
      </c>
      <c r="D155" t="s">
        <v>56</v>
      </c>
      <c r="E155" t="s">
        <v>381</v>
      </c>
      <c r="F155" t="s">
        <v>22</v>
      </c>
      <c r="G155" s="1">
        <v>27742</v>
      </c>
      <c r="I155" s="1" t="s">
        <v>58</v>
      </c>
      <c r="J155" t="s">
        <v>68</v>
      </c>
      <c r="K155" s="1">
        <v>37701</v>
      </c>
      <c r="L155" s="2">
        <v>30</v>
      </c>
      <c r="M155" s="2">
        <v>29</v>
      </c>
      <c r="N155">
        <f t="shared" si="3"/>
        <v>1</v>
      </c>
    </row>
    <row r="156" spans="1:14" x14ac:dyDescent="0.9">
      <c r="A156" t="s">
        <v>179</v>
      </c>
      <c r="B156" t="s">
        <v>180</v>
      </c>
      <c r="C156" t="s">
        <v>40</v>
      </c>
      <c r="D156" t="s">
        <v>56</v>
      </c>
      <c r="E156" t="s">
        <v>382</v>
      </c>
      <c r="F156" t="s">
        <v>22</v>
      </c>
      <c r="G156" s="1">
        <v>30934</v>
      </c>
      <c r="I156" s="1" t="s">
        <v>58</v>
      </c>
      <c r="K156" s="1">
        <v>38036</v>
      </c>
      <c r="L156" s="2">
        <v>10</v>
      </c>
      <c r="M156" s="2">
        <v>9</v>
      </c>
      <c r="N156">
        <f t="shared" si="3"/>
        <v>1</v>
      </c>
    </row>
    <row r="157" spans="1:14" x14ac:dyDescent="0.9">
      <c r="A157" t="s">
        <v>182</v>
      </c>
      <c r="B157" t="s">
        <v>183</v>
      </c>
      <c r="C157" t="s">
        <v>40</v>
      </c>
      <c r="D157" t="s">
        <v>56</v>
      </c>
      <c r="E157" t="s">
        <v>383</v>
      </c>
      <c r="F157" t="s">
        <v>22</v>
      </c>
      <c r="G157" s="1">
        <v>18296</v>
      </c>
      <c r="I157" s="1" t="s">
        <v>58</v>
      </c>
      <c r="J157" t="s">
        <v>68</v>
      </c>
      <c r="K157" s="1">
        <v>36284</v>
      </c>
      <c r="L157" s="2">
        <v>11</v>
      </c>
      <c r="M157" s="2">
        <v>11</v>
      </c>
      <c r="N157">
        <f t="shared" si="3"/>
        <v>0</v>
      </c>
    </row>
    <row r="158" spans="1:14" x14ac:dyDescent="0.9">
      <c r="A158" t="s">
        <v>295</v>
      </c>
      <c r="B158" t="s">
        <v>296</v>
      </c>
      <c r="C158" t="s">
        <v>40</v>
      </c>
      <c r="D158" t="s">
        <v>56</v>
      </c>
      <c r="E158" t="s">
        <v>384</v>
      </c>
      <c r="F158" t="s">
        <v>22</v>
      </c>
      <c r="G158" s="1">
        <v>31659</v>
      </c>
      <c r="I158" s="1" t="s">
        <v>67</v>
      </c>
      <c r="K158" s="1">
        <v>37716</v>
      </c>
      <c r="L158" s="2">
        <v>28</v>
      </c>
      <c r="M158" s="2">
        <v>26</v>
      </c>
      <c r="N158">
        <f t="shared" si="3"/>
        <v>2</v>
      </c>
    </row>
    <row r="159" spans="1:14" x14ac:dyDescent="0.9">
      <c r="A159" t="s">
        <v>298</v>
      </c>
      <c r="B159" t="s">
        <v>299</v>
      </c>
      <c r="C159" t="s">
        <v>40</v>
      </c>
      <c r="D159" t="s">
        <v>85</v>
      </c>
      <c r="E159" t="s">
        <v>385</v>
      </c>
      <c r="F159" t="s">
        <v>22</v>
      </c>
      <c r="G159" s="1">
        <v>29288</v>
      </c>
      <c r="I159" s="1" t="s">
        <v>67</v>
      </c>
      <c r="J159" t="s">
        <v>63</v>
      </c>
      <c r="K159" s="1">
        <v>42622</v>
      </c>
      <c r="L159" s="2">
        <v>7</v>
      </c>
      <c r="M159" s="2">
        <v>7</v>
      </c>
      <c r="N159">
        <f t="shared" si="3"/>
        <v>0</v>
      </c>
    </row>
    <row r="160" spans="1:14" x14ac:dyDescent="0.9">
      <c r="A160" t="s">
        <v>301</v>
      </c>
      <c r="B160" t="s">
        <v>302</v>
      </c>
      <c r="C160" t="s">
        <v>40</v>
      </c>
      <c r="D160" t="s">
        <v>56</v>
      </c>
      <c r="E160" t="s">
        <v>386</v>
      </c>
      <c r="F160" t="s">
        <v>387</v>
      </c>
      <c r="G160" s="1">
        <v>19975</v>
      </c>
      <c r="I160" s="1" t="s">
        <v>58</v>
      </c>
      <c r="K160" s="1">
        <v>37746</v>
      </c>
      <c r="L160" s="2">
        <v>18</v>
      </c>
      <c r="M160" s="2">
        <v>17</v>
      </c>
      <c r="N160">
        <f t="shared" si="3"/>
        <v>1</v>
      </c>
    </row>
    <row r="161" spans="1:14" x14ac:dyDescent="0.9">
      <c r="A161" t="s">
        <v>388</v>
      </c>
      <c r="B161" t="s">
        <v>389</v>
      </c>
      <c r="C161" t="s">
        <v>23</v>
      </c>
      <c r="D161" t="s">
        <v>56</v>
      </c>
      <c r="E161" t="s">
        <v>390</v>
      </c>
      <c r="F161" t="s">
        <v>22</v>
      </c>
      <c r="G161" s="1">
        <v>23789</v>
      </c>
      <c r="I161" s="1" t="s">
        <v>58</v>
      </c>
      <c r="J161" t="s">
        <v>68</v>
      </c>
      <c r="K161" s="1">
        <v>37701</v>
      </c>
      <c r="L161" s="2">
        <v>31</v>
      </c>
      <c r="M161" s="2">
        <v>30</v>
      </c>
      <c r="N161">
        <f t="shared" si="3"/>
        <v>1</v>
      </c>
    </row>
    <row r="162" spans="1:14" x14ac:dyDescent="0.9">
      <c r="A162" t="s">
        <v>391</v>
      </c>
      <c r="B162" t="s">
        <v>392</v>
      </c>
      <c r="C162" t="s">
        <v>23</v>
      </c>
      <c r="D162" t="s">
        <v>85</v>
      </c>
      <c r="E162" t="s">
        <v>393</v>
      </c>
      <c r="F162" t="s">
        <v>22</v>
      </c>
      <c r="G162" s="1">
        <v>33604</v>
      </c>
      <c r="I162" s="1" t="s">
        <v>58</v>
      </c>
      <c r="J162" t="s">
        <v>94</v>
      </c>
      <c r="K162" s="1">
        <v>36284</v>
      </c>
      <c r="L162" s="2">
        <v>20</v>
      </c>
      <c r="M162" s="2">
        <v>19</v>
      </c>
      <c r="N162">
        <f t="shared" si="3"/>
        <v>1</v>
      </c>
    </row>
    <row r="163" spans="1:14" x14ac:dyDescent="0.9">
      <c r="A163" t="s">
        <v>394</v>
      </c>
      <c r="B163" t="s">
        <v>395</v>
      </c>
      <c r="C163" t="s">
        <v>23</v>
      </c>
      <c r="D163" t="s">
        <v>56</v>
      </c>
      <c r="E163" t="s">
        <v>396</v>
      </c>
      <c r="F163" t="s">
        <v>22</v>
      </c>
      <c r="G163" s="1">
        <v>25844</v>
      </c>
      <c r="I163" s="1" t="s">
        <v>67</v>
      </c>
      <c r="K163" s="1">
        <v>36024</v>
      </c>
      <c r="L163" s="2">
        <v>31</v>
      </c>
      <c r="M163" s="2">
        <v>30</v>
      </c>
      <c r="N163">
        <f t="shared" si="3"/>
        <v>1</v>
      </c>
    </row>
    <row r="164" spans="1:14" x14ac:dyDescent="0.9">
      <c r="A164" t="s">
        <v>397</v>
      </c>
      <c r="B164" t="s">
        <v>398</v>
      </c>
      <c r="C164" t="s">
        <v>23</v>
      </c>
      <c r="D164" t="s">
        <v>56</v>
      </c>
      <c r="E164" t="s">
        <v>399</v>
      </c>
      <c r="F164" t="s">
        <v>22</v>
      </c>
      <c r="G164" s="1">
        <v>30235</v>
      </c>
      <c r="I164" s="1" t="s">
        <v>58</v>
      </c>
      <c r="J164" t="s">
        <v>290</v>
      </c>
      <c r="K164" s="1">
        <v>37276</v>
      </c>
      <c r="L164" s="2">
        <v>20</v>
      </c>
      <c r="M164" s="2">
        <v>19</v>
      </c>
      <c r="N164">
        <f t="shared" si="3"/>
        <v>1</v>
      </c>
    </row>
    <row r="165" spans="1:14" x14ac:dyDescent="0.9">
      <c r="A165" t="s">
        <v>400</v>
      </c>
      <c r="B165" t="s">
        <v>401</v>
      </c>
      <c r="C165" t="s">
        <v>23</v>
      </c>
      <c r="D165" t="s">
        <v>85</v>
      </c>
      <c r="E165" t="s">
        <v>402</v>
      </c>
      <c r="F165" t="s">
        <v>22</v>
      </c>
      <c r="G165" s="1">
        <v>34238</v>
      </c>
      <c r="I165" s="1" t="s">
        <v>138</v>
      </c>
      <c r="K165" s="1">
        <v>36284</v>
      </c>
      <c r="L165" s="2">
        <v>6</v>
      </c>
      <c r="M165" s="2">
        <v>6</v>
      </c>
      <c r="N165">
        <f t="shared" si="3"/>
        <v>0</v>
      </c>
    </row>
    <row r="166" spans="1:14" x14ac:dyDescent="0.9">
      <c r="A166" t="s">
        <v>403</v>
      </c>
      <c r="B166" t="s">
        <v>404</v>
      </c>
      <c r="C166" t="s">
        <v>23</v>
      </c>
      <c r="D166" t="s">
        <v>56</v>
      </c>
      <c r="E166" t="s">
        <v>405</v>
      </c>
      <c r="F166" t="s">
        <v>22</v>
      </c>
      <c r="G166" s="1">
        <v>27742</v>
      </c>
      <c r="I166" s="1" t="s">
        <v>58</v>
      </c>
      <c r="J166" t="s">
        <v>68</v>
      </c>
      <c r="K166" s="1">
        <v>37701</v>
      </c>
      <c r="L166" s="2">
        <v>11</v>
      </c>
      <c r="M166" s="2">
        <v>10</v>
      </c>
      <c r="N166">
        <f t="shared" si="3"/>
        <v>1</v>
      </c>
    </row>
    <row r="167" spans="1:14" x14ac:dyDescent="0.9">
      <c r="A167" t="s">
        <v>406</v>
      </c>
      <c r="B167" t="s">
        <v>407</v>
      </c>
      <c r="C167" t="s">
        <v>23</v>
      </c>
      <c r="D167" t="s">
        <v>56</v>
      </c>
      <c r="E167" t="s">
        <v>408</v>
      </c>
      <c r="F167" t="s">
        <v>22</v>
      </c>
      <c r="G167" s="1">
        <v>30934</v>
      </c>
      <c r="I167" s="1" t="s">
        <v>58</v>
      </c>
      <c r="K167" s="1">
        <v>38036</v>
      </c>
      <c r="L167" s="2">
        <v>7</v>
      </c>
      <c r="M167" s="2">
        <v>6</v>
      </c>
      <c r="N167">
        <f t="shared" si="3"/>
        <v>1</v>
      </c>
    </row>
    <row r="168" spans="1:14" x14ac:dyDescent="0.9">
      <c r="A168" t="s">
        <v>409</v>
      </c>
      <c r="B168" t="s">
        <v>410</v>
      </c>
      <c r="C168" t="s">
        <v>23</v>
      </c>
      <c r="D168" t="s">
        <v>85</v>
      </c>
      <c r="E168" t="s">
        <v>411</v>
      </c>
      <c r="F168" t="s">
        <v>22</v>
      </c>
      <c r="G168" s="1">
        <v>18296</v>
      </c>
      <c r="I168" s="1" t="s">
        <v>58</v>
      </c>
      <c r="J168" t="s">
        <v>68</v>
      </c>
      <c r="K168" s="1">
        <v>36284</v>
      </c>
      <c r="L168" s="2">
        <v>7</v>
      </c>
      <c r="M168" s="2">
        <v>6</v>
      </c>
      <c r="N168">
        <f t="shared" si="3"/>
        <v>1</v>
      </c>
    </row>
    <row r="169" spans="1:14" x14ac:dyDescent="0.9">
      <c r="A169" t="s">
        <v>412</v>
      </c>
      <c r="B169" t="s">
        <v>413</v>
      </c>
      <c r="C169" t="s">
        <v>23</v>
      </c>
      <c r="D169" t="s">
        <v>56</v>
      </c>
      <c r="E169" t="s">
        <v>414</v>
      </c>
      <c r="F169" t="s">
        <v>22</v>
      </c>
      <c r="G169" s="1">
        <v>31659</v>
      </c>
      <c r="I169" s="1" t="s">
        <v>67</v>
      </c>
      <c r="K169" s="1">
        <v>37716</v>
      </c>
      <c r="L169" s="2">
        <v>10</v>
      </c>
      <c r="M169" s="2">
        <v>9</v>
      </c>
      <c r="N169">
        <f t="shared" si="3"/>
        <v>1</v>
      </c>
    </row>
    <row r="170" spans="1:14" x14ac:dyDescent="0.9">
      <c r="A170" t="s">
        <v>142</v>
      </c>
      <c r="B170" t="s">
        <v>415</v>
      </c>
      <c r="C170" t="s">
        <v>23</v>
      </c>
      <c r="D170" t="s">
        <v>56</v>
      </c>
      <c r="E170" t="s">
        <v>416</v>
      </c>
      <c r="F170" t="s">
        <v>22</v>
      </c>
      <c r="G170" s="1">
        <v>29288</v>
      </c>
      <c r="I170" s="1" t="s">
        <v>67</v>
      </c>
      <c r="J170" t="s">
        <v>63</v>
      </c>
      <c r="K170" s="1">
        <v>42622</v>
      </c>
      <c r="L170" s="2">
        <v>7</v>
      </c>
      <c r="M170" s="2">
        <v>6</v>
      </c>
      <c r="N170">
        <f t="shared" si="3"/>
        <v>1</v>
      </c>
    </row>
    <row r="171" spans="1:14" x14ac:dyDescent="0.9">
      <c r="A171" t="s">
        <v>417</v>
      </c>
      <c r="B171" t="s">
        <v>418</v>
      </c>
      <c r="C171" t="s">
        <v>23</v>
      </c>
      <c r="D171" t="s">
        <v>85</v>
      </c>
      <c r="E171" t="s">
        <v>419</v>
      </c>
      <c r="F171" t="s">
        <v>22</v>
      </c>
      <c r="G171" s="1">
        <v>19975</v>
      </c>
      <c r="I171" s="1" t="s">
        <v>58</v>
      </c>
      <c r="K171" s="1">
        <v>37746</v>
      </c>
      <c r="L171" s="2">
        <v>2</v>
      </c>
      <c r="M171" s="2">
        <v>1</v>
      </c>
      <c r="N171">
        <f t="shared" si="3"/>
        <v>1</v>
      </c>
    </row>
    <row r="172" spans="1:14" x14ac:dyDescent="0.9">
      <c r="A172" t="s">
        <v>420</v>
      </c>
      <c r="B172" t="s">
        <v>65</v>
      </c>
      <c r="C172" t="s">
        <v>23</v>
      </c>
      <c r="D172" t="s">
        <v>56</v>
      </c>
      <c r="E172" t="s">
        <v>421</v>
      </c>
      <c r="F172" t="s">
        <v>22</v>
      </c>
      <c r="G172" s="1">
        <v>23789</v>
      </c>
      <c r="I172" s="1" t="s">
        <v>58</v>
      </c>
      <c r="J172" t="s">
        <v>68</v>
      </c>
      <c r="K172" s="1">
        <v>37701</v>
      </c>
      <c r="L172" s="2">
        <v>29</v>
      </c>
      <c r="M172" s="2">
        <v>28</v>
      </c>
      <c r="N172">
        <f t="shared" si="3"/>
        <v>1</v>
      </c>
    </row>
    <row r="173" spans="1:14" x14ac:dyDescent="0.9">
      <c r="A173" t="s">
        <v>422</v>
      </c>
      <c r="B173" t="s">
        <v>423</v>
      </c>
      <c r="C173" t="s">
        <v>34</v>
      </c>
      <c r="D173" t="s">
        <v>56</v>
      </c>
      <c r="E173" t="s">
        <v>424</v>
      </c>
      <c r="F173" t="s">
        <v>30</v>
      </c>
      <c r="G173" s="1">
        <v>33604</v>
      </c>
      <c r="I173" s="1" t="s">
        <v>58</v>
      </c>
      <c r="J173" t="s">
        <v>94</v>
      </c>
      <c r="K173" s="1">
        <v>36284</v>
      </c>
      <c r="L173" s="2">
        <v>30</v>
      </c>
      <c r="M173" s="2">
        <v>29</v>
      </c>
      <c r="N173">
        <f t="shared" si="3"/>
        <v>1</v>
      </c>
    </row>
    <row r="174" spans="1:14" x14ac:dyDescent="0.9">
      <c r="A174" t="s">
        <v>425</v>
      </c>
      <c r="B174" t="s">
        <v>426</v>
      </c>
      <c r="C174" t="s">
        <v>34</v>
      </c>
      <c r="D174" t="s">
        <v>85</v>
      </c>
      <c r="E174" t="s">
        <v>427</v>
      </c>
      <c r="F174" t="s">
        <v>30</v>
      </c>
      <c r="G174" s="1">
        <v>25844</v>
      </c>
      <c r="I174" s="1" t="s">
        <v>67</v>
      </c>
      <c r="K174" s="1">
        <v>36024</v>
      </c>
      <c r="L174" s="2">
        <v>10</v>
      </c>
      <c r="M174" s="2">
        <v>9</v>
      </c>
      <c r="N174">
        <f t="shared" si="3"/>
        <v>1</v>
      </c>
    </row>
    <row r="175" spans="1:14" x14ac:dyDescent="0.9">
      <c r="A175" t="s">
        <v>428</v>
      </c>
      <c r="B175" t="s">
        <v>429</v>
      </c>
      <c r="C175" t="s">
        <v>34</v>
      </c>
      <c r="D175" t="s">
        <v>56</v>
      </c>
      <c r="E175" t="s">
        <v>430</v>
      </c>
      <c r="F175" t="s">
        <v>30</v>
      </c>
      <c r="G175" s="1">
        <v>30235</v>
      </c>
      <c r="I175" s="1" t="s">
        <v>58</v>
      </c>
      <c r="J175" t="s">
        <v>290</v>
      </c>
      <c r="K175" s="1">
        <v>37276</v>
      </c>
      <c r="L175" s="2">
        <v>11</v>
      </c>
      <c r="M175" s="2">
        <v>11</v>
      </c>
      <c r="N175">
        <f t="shared" si="3"/>
        <v>0</v>
      </c>
    </row>
    <row r="176" spans="1:14" x14ac:dyDescent="0.9">
      <c r="A176" t="s">
        <v>431</v>
      </c>
      <c r="B176" t="s">
        <v>432</v>
      </c>
      <c r="C176" t="s">
        <v>34</v>
      </c>
      <c r="D176" t="s">
        <v>56</v>
      </c>
      <c r="E176" t="s">
        <v>433</v>
      </c>
      <c r="F176" t="s">
        <v>30</v>
      </c>
      <c r="G176" s="1">
        <v>34238</v>
      </c>
      <c r="I176" s="1" t="s">
        <v>138</v>
      </c>
      <c r="K176" s="1">
        <v>36284</v>
      </c>
      <c r="L176" s="2">
        <v>28</v>
      </c>
      <c r="M176" s="2">
        <v>26</v>
      </c>
      <c r="N176">
        <f t="shared" si="3"/>
        <v>2</v>
      </c>
    </row>
    <row r="177" spans="1:14" x14ac:dyDescent="0.9">
      <c r="A177" t="s">
        <v>434</v>
      </c>
      <c r="B177" t="s">
        <v>435</v>
      </c>
      <c r="C177" t="s">
        <v>34</v>
      </c>
      <c r="D177" t="s">
        <v>85</v>
      </c>
      <c r="E177" t="s">
        <v>436</v>
      </c>
      <c r="F177" t="s">
        <v>30</v>
      </c>
      <c r="G177" s="1">
        <v>27742</v>
      </c>
      <c r="I177" s="1" t="s">
        <v>58</v>
      </c>
      <c r="J177" t="s">
        <v>68</v>
      </c>
      <c r="K177" s="1">
        <v>37701</v>
      </c>
      <c r="L177" s="2">
        <v>7</v>
      </c>
      <c r="M177" s="2">
        <v>7</v>
      </c>
      <c r="N177">
        <f t="shared" si="3"/>
        <v>0</v>
      </c>
    </row>
    <row r="178" spans="1:14" x14ac:dyDescent="0.9">
      <c r="A178" t="s">
        <v>437</v>
      </c>
      <c r="B178" t="s">
        <v>438</v>
      </c>
      <c r="C178" t="s">
        <v>34</v>
      </c>
      <c r="D178" t="s">
        <v>56</v>
      </c>
      <c r="E178" t="s">
        <v>439</v>
      </c>
      <c r="F178" t="s">
        <v>30</v>
      </c>
      <c r="G178" s="1">
        <v>30934</v>
      </c>
      <c r="I178" s="1" t="s">
        <v>58</v>
      </c>
      <c r="K178" s="1">
        <v>38036</v>
      </c>
      <c r="L178" s="2">
        <v>18</v>
      </c>
      <c r="M178" s="2">
        <v>17</v>
      </c>
      <c r="N178">
        <f t="shared" si="3"/>
        <v>1</v>
      </c>
    </row>
    <row r="179" spans="1:14" x14ac:dyDescent="0.9">
      <c r="A179" t="s">
        <v>440</v>
      </c>
      <c r="B179" t="s">
        <v>441</v>
      </c>
      <c r="C179" t="s">
        <v>34</v>
      </c>
      <c r="D179" t="s">
        <v>56</v>
      </c>
      <c r="E179" t="s">
        <v>442</v>
      </c>
      <c r="F179" t="s">
        <v>30</v>
      </c>
      <c r="G179" s="1">
        <v>18296</v>
      </c>
      <c r="I179" s="1" t="s">
        <v>58</v>
      </c>
      <c r="J179" t="s">
        <v>68</v>
      </c>
      <c r="K179" s="1">
        <v>36284</v>
      </c>
      <c r="L179" s="2">
        <v>29</v>
      </c>
      <c r="M179" s="2">
        <v>25</v>
      </c>
      <c r="N179">
        <f t="shared" si="3"/>
        <v>4</v>
      </c>
    </row>
  </sheetData>
  <conditionalFormatting sqref="O22">
    <cfRule type="colorScale" priority="4">
      <colorScale>
        <cfvo type="min"/>
        <cfvo type="percentile" val="50"/>
        <cfvo type="max"/>
        <color rgb="FFF8696B"/>
        <color rgb="FFFCFCFF"/>
        <color rgb="FF63BE7B"/>
      </colorScale>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6BC8-FB3F-4578-91D0-1A2D65C98FA0}">
  <dimension ref="A1:O10"/>
  <sheetViews>
    <sheetView workbookViewId="0"/>
  </sheetViews>
  <sheetFormatPr defaultRowHeight="21.5" x14ac:dyDescent="0.9"/>
  <cols>
    <col min="1" max="1" width="21.5" customWidth="1"/>
    <col min="2" max="2" width="8.7109375" customWidth="1"/>
    <col min="3" max="3" width="8.42578125" customWidth="1"/>
    <col min="4" max="4" width="13" customWidth="1"/>
    <col min="5" max="5" width="21.5" customWidth="1"/>
    <col min="6" max="6" width="18.92578125" customWidth="1"/>
    <col min="10" max="10" width="16.92578125" customWidth="1"/>
  </cols>
  <sheetData>
    <row r="1" spans="1:15" x14ac:dyDescent="0.9">
      <c r="A1" t="s">
        <v>9</v>
      </c>
      <c r="B1" t="s">
        <v>10</v>
      </c>
      <c r="C1" t="s">
        <v>11</v>
      </c>
      <c r="D1" t="s">
        <v>12</v>
      </c>
      <c r="E1" t="s">
        <v>13</v>
      </c>
      <c r="F1" t="s">
        <v>14</v>
      </c>
      <c r="G1" t="s">
        <v>59</v>
      </c>
      <c r="H1" t="s">
        <v>63</v>
      </c>
      <c r="I1" t="s">
        <v>68</v>
      </c>
      <c r="J1" t="s">
        <v>443</v>
      </c>
      <c r="K1" t="s">
        <v>90</v>
      </c>
      <c r="L1" t="s">
        <v>94</v>
      </c>
      <c r="M1" t="s">
        <v>113</v>
      </c>
      <c r="N1" s="1" t="s">
        <v>223</v>
      </c>
      <c r="O1" s="1" t="s">
        <v>290</v>
      </c>
    </row>
    <row r="2" spans="1:15" x14ac:dyDescent="0.9">
      <c r="A2" t="s">
        <v>19</v>
      </c>
      <c r="B2" t="s">
        <v>20</v>
      </c>
      <c r="C2" t="s">
        <v>21</v>
      </c>
      <c r="D2" t="s">
        <v>22</v>
      </c>
      <c r="E2" t="s">
        <v>444</v>
      </c>
      <c r="F2">
        <v>5</v>
      </c>
      <c r="G2">
        <v>2</v>
      </c>
      <c r="H2">
        <v>2</v>
      </c>
      <c r="I2">
        <v>2</v>
      </c>
      <c r="J2">
        <v>2</v>
      </c>
      <c r="K2">
        <v>2</v>
      </c>
      <c r="L2">
        <v>2</v>
      </c>
      <c r="M2">
        <v>2</v>
      </c>
      <c r="N2">
        <v>2</v>
      </c>
      <c r="O2">
        <v>2</v>
      </c>
    </row>
    <row r="3" spans="1:15" x14ac:dyDescent="0.9">
      <c r="A3" t="s">
        <v>23</v>
      </c>
      <c r="B3" t="s">
        <v>24</v>
      </c>
      <c r="C3" t="s">
        <v>25</v>
      </c>
      <c r="D3" t="s">
        <v>22</v>
      </c>
      <c r="E3" t="s">
        <v>449</v>
      </c>
      <c r="F3">
        <v>6</v>
      </c>
      <c r="G3">
        <v>2</v>
      </c>
      <c r="H3">
        <v>2</v>
      </c>
      <c r="I3">
        <v>2</v>
      </c>
      <c r="J3">
        <v>2</v>
      </c>
      <c r="K3">
        <v>2</v>
      </c>
      <c r="L3">
        <v>2</v>
      </c>
      <c r="M3">
        <v>2</v>
      </c>
      <c r="N3">
        <v>2</v>
      </c>
      <c r="O3">
        <v>2</v>
      </c>
    </row>
    <row r="4" spans="1:15" x14ac:dyDescent="0.9">
      <c r="A4" s="1" t="s">
        <v>26</v>
      </c>
      <c r="B4" s="1" t="s">
        <v>27</v>
      </c>
      <c r="C4" s="1" t="s">
        <v>21</v>
      </c>
      <c r="D4" s="1" t="s">
        <v>22</v>
      </c>
      <c r="E4" t="s">
        <v>448</v>
      </c>
      <c r="F4">
        <v>6</v>
      </c>
      <c r="G4">
        <v>1</v>
      </c>
      <c r="H4">
        <v>1</v>
      </c>
      <c r="I4">
        <v>1</v>
      </c>
      <c r="J4">
        <v>2</v>
      </c>
      <c r="K4">
        <v>1</v>
      </c>
      <c r="L4">
        <v>1</v>
      </c>
      <c r="M4">
        <v>1</v>
      </c>
      <c r="N4">
        <v>1</v>
      </c>
      <c r="O4">
        <v>1</v>
      </c>
    </row>
    <row r="5" spans="1:15" x14ac:dyDescent="0.9">
      <c r="A5" t="s">
        <v>28</v>
      </c>
      <c r="B5" t="s">
        <v>29</v>
      </c>
      <c r="C5" t="s">
        <v>25</v>
      </c>
      <c r="D5" t="s">
        <v>30</v>
      </c>
      <c r="E5" t="s">
        <v>445</v>
      </c>
      <c r="F5">
        <v>6</v>
      </c>
      <c r="G5">
        <v>0</v>
      </c>
      <c r="H5">
        <v>0</v>
      </c>
      <c r="I5">
        <v>0</v>
      </c>
      <c r="J5">
        <v>2</v>
      </c>
      <c r="K5">
        <v>1</v>
      </c>
      <c r="L5">
        <v>0</v>
      </c>
      <c r="M5">
        <v>2</v>
      </c>
      <c r="N5">
        <v>1</v>
      </c>
      <c r="O5">
        <v>0</v>
      </c>
    </row>
    <row r="6" spans="1:15" x14ac:dyDescent="0.9">
      <c r="A6" t="s">
        <v>31</v>
      </c>
      <c r="B6" t="s">
        <v>32</v>
      </c>
      <c r="C6" t="s">
        <v>33</v>
      </c>
      <c r="D6" t="s">
        <v>30</v>
      </c>
      <c r="E6" t="s">
        <v>445</v>
      </c>
      <c r="F6">
        <v>6</v>
      </c>
      <c r="G6">
        <v>0</v>
      </c>
      <c r="H6">
        <v>0</v>
      </c>
      <c r="I6">
        <v>0</v>
      </c>
      <c r="J6">
        <v>3</v>
      </c>
      <c r="K6">
        <v>0</v>
      </c>
      <c r="L6">
        <v>0</v>
      </c>
      <c r="M6">
        <v>0</v>
      </c>
      <c r="N6">
        <v>0</v>
      </c>
      <c r="O6">
        <v>2</v>
      </c>
    </row>
    <row r="7" spans="1:15" x14ac:dyDescent="0.9">
      <c r="A7" t="s">
        <v>34</v>
      </c>
      <c r="B7" t="s">
        <v>35</v>
      </c>
      <c r="C7" t="s">
        <v>33</v>
      </c>
      <c r="D7" t="s">
        <v>30</v>
      </c>
      <c r="E7" t="s">
        <v>450</v>
      </c>
      <c r="F7">
        <v>5</v>
      </c>
      <c r="G7">
        <v>0</v>
      </c>
      <c r="H7">
        <v>0</v>
      </c>
      <c r="I7">
        <v>0</v>
      </c>
      <c r="J7">
        <v>3</v>
      </c>
      <c r="K7">
        <v>0</v>
      </c>
      <c r="L7">
        <v>0</v>
      </c>
      <c r="M7">
        <v>0</v>
      </c>
      <c r="N7">
        <v>0</v>
      </c>
      <c r="O7">
        <v>0</v>
      </c>
    </row>
    <row r="8" spans="1:15" x14ac:dyDescent="0.9">
      <c r="A8" t="s">
        <v>36</v>
      </c>
      <c r="B8" t="s">
        <v>37</v>
      </c>
      <c r="C8" t="s">
        <v>21</v>
      </c>
      <c r="D8" t="s">
        <v>22</v>
      </c>
      <c r="E8" t="s">
        <v>446</v>
      </c>
      <c r="F8">
        <v>6</v>
      </c>
      <c r="G8">
        <v>1</v>
      </c>
      <c r="H8">
        <v>1</v>
      </c>
      <c r="I8">
        <v>1</v>
      </c>
      <c r="J8">
        <v>2</v>
      </c>
      <c r="K8">
        <v>1</v>
      </c>
      <c r="L8">
        <v>1</v>
      </c>
      <c r="M8">
        <v>1</v>
      </c>
      <c r="N8">
        <v>1</v>
      </c>
      <c r="O8">
        <v>1</v>
      </c>
    </row>
    <row r="9" spans="1:15" x14ac:dyDescent="0.9">
      <c r="A9" t="s">
        <v>38</v>
      </c>
      <c r="B9" t="s">
        <v>39</v>
      </c>
      <c r="C9" t="s">
        <v>25</v>
      </c>
      <c r="D9" t="s">
        <v>22</v>
      </c>
      <c r="E9" t="s">
        <v>447</v>
      </c>
      <c r="F9">
        <v>4</v>
      </c>
      <c r="G9">
        <v>3</v>
      </c>
      <c r="H9">
        <v>3</v>
      </c>
      <c r="I9">
        <v>3</v>
      </c>
      <c r="J9">
        <v>1</v>
      </c>
      <c r="K9">
        <v>1</v>
      </c>
      <c r="L9">
        <v>3</v>
      </c>
      <c r="M9">
        <v>3</v>
      </c>
      <c r="N9">
        <v>3</v>
      </c>
      <c r="O9">
        <v>3</v>
      </c>
    </row>
    <row r="10" spans="1:15" x14ac:dyDescent="0.9">
      <c r="A10" t="s">
        <v>40</v>
      </c>
      <c r="B10" t="s">
        <v>41</v>
      </c>
      <c r="C10" t="s">
        <v>25</v>
      </c>
      <c r="D10" t="s">
        <v>22</v>
      </c>
      <c r="E10" t="s">
        <v>448</v>
      </c>
      <c r="F10">
        <v>6</v>
      </c>
      <c r="G10">
        <v>1</v>
      </c>
      <c r="H10">
        <v>1</v>
      </c>
      <c r="I10">
        <v>1</v>
      </c>
      <c r="J10">
        <v>2</v>
      </c>
      <c r="K10">
        <v>1</v>
      </c>
      <c r="L10">
        <v>1</v>
      </c>
      <c r="M10">
        <v>1</v>
      </c>
      <c r="N10">
        <v>1</v>
      </c>
      <c r="O10">
        <v>1</v>
      </c>
    </row>
  </sheetData>
  <sortState xmlns:xlrd2="http://schemas.microsoft.com/office/spreadsheetml/2017/richdata2" ref="A2:O10">
    <sortCondition ref="A1:A1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729D-3BE3-49F4-81D6-AB548C126F93}">
  <dimension ref="A1:Z15"/>
  <sheetViews>
    <sheetView zoomScaleNormal="100" workbookViewId="0">
      <selection activeCell="A3" sqref="A3"/>
    </sheetView>
  </sheetViews>
  <sheetFormatPr defaultColWidth="9" defaultRowHeight="15.5" x14ac:dyDescent="0.35"/>
  <cols>
    <col min="1" max="1" width="16.5703125" style="32" bestFit="1" customWidth="1"/>
    <col min="2" max="2" width="8.92578125" style="33" bestFit="1" customWidth="1"/>
    <col min="3" max="3" width="7.7109375" style="33" bestFit="1" customWidth="1"/>
    <col min="4" max="4" width="6.5703125" style="33" bestFit="1" customWidth="1"/>
    <col min="5" max="5" width="15.640625" style="33" bestFit="1" customWidth="1"/>
    <col min="6" max="6" width="8.85546875" style="33" bestFit="1" customWidth="1"/>
    <col min="7" max="7" width="9.78515625" style="33" bestFit="1" customWidth="1"/>
    <col min="8" max="8" width="11.5703125" style="33" bestFit="1" customWidth="1"/>
    <col min="9" max="9" width="18.5" style="33" customWidth="1"/>
    <col min="10" max="10" width="24.7109375" style="33" bestFit="1" customWidth="1"/>
    <col min="11" max="16384" width="9" style="33"/>
  </cols>
  <sheetData>
    <row r="1" spans="1:26" s="25" customFormat="1" ht="42.75" customHeight="1" x14ac:dyDescent="0.9">
      <c r="A1" s="42" t="s">
        <v>5</v>
      </c>
      <c r="B1" s="42"/>
      <c r="C1" s="42"/>
      <c r="D1" s="42"/>
      <c r="E1" s="42"/>
      <c r="F1" s="42"/>
      <c r="G1" s="42"/>
      <c r="H1" s="42"/>
      <c r="I1" s="42"/>
      <c r="J1" s="42"/>
      <c r="K1" s="24"/>
      <c r="L1" s="24"/>
      <c r="M1" s="24"/>
      <c r="N1" s="24"/>
      <c r="O1" s="24"/>
      <c r="P1" s="24"/>
      <c r="Q1" s="24"/>
      <c r="R1" s="24"/>
      <c r="S1" s="24"/>
      <c r="T1" s="24"/>
      <c r="U1" s="24"/>
      <c r="V1" s="24"/>
      <c r="W1" s="24"/>
      <c r="X1" s="24"/>
      <c r="Y1" s="24"/>
      <c r="Z1" s="24"/>
    </row>
    <row r="2" spans="1:26" s="35" customFormat="1" ht="42.75" customHeight="1" x14ac:dyDescent="0.9">
      <c r="A2" s="41" t="s">
        <v>6</v>
      </c>
      <c r="B2" s="41"/>
      <c r="C2" s="41"/>
      <c r="D2" s="41"/>
      <c r="E2" s="41"/>
      <c r="F2" s="41"/>
      <c r="G2" s="44" t="s">
        <v>7</v>
      </c>
      <c r="H2" s="44"/>
      <c r="I2" s="40" t="s">
        <v>8</v>
      </c>
      <c r="J2" s="40"/>
      <c r="K2" s="34"/>
      <c r="L2" s="34"/>
      <c r="M2" s="34"/>
      <c r="N2" s="34"/>
      <c r="O2" s="34"/>
      <c r="P2" s="34"/>
      <c r="Q2" s="34"/>
      <c r="R2" s="34"/>
      <c r="S2" s="34"/>
      <c r="T2" s="34"/>
      <c r="U2" s="34"/>
      <c r="V2" s="34"/>
      <c r="W2" s="34"/>
      <c r="X2" s="34"/>
      <c r="Y2" s="34"/>
      <c r="Z2" s="34"/>
    </row>
    <row r="3" spans="1:26" s="27" customFormat="1" ht="56.25" customHeight="1" x14ac:dyDescent="0.9">
      <c r="A3" s="26" t="s">
        <v>9</v>
      </c>
      <c r="B3" s="26" t="s">
        <v>10</v>
      </c>
      <c r="C3" s="26" t="s">
        <v>11</v>
      </c>
      <c r="D3" s="26" t="s">
        <v>12</v>
      </c>
      <c r="E3" s="26" t="s">
        <v>13</v>
      </c>
      <c r="F3" s="26" t="s">
        <v>14</v>
      </c>
      <c r="G3" s="26" t="s">
        <v>15</v>
      </c>
      <c r="H3" s="26" t="s">
        <v>16</v>
      </c>
      <c r="I3" s="26" t="s">
        <v>17</v>
      </c>
      <c r="J3" s="26" t="s">
        <v>18</v>
      </c>
    </row>
    <row r="4" spans="1:26" s="25" customFormat="1" ht="35.25" customHeight="1" x14ac:dyDescent="0.9">
      <c r="A4" s="28" t="s">
        <v>19</v>
      </c>
      <c r="B4" s="29" t="s">
        <v>20</v>
      </c>
      <c r="C4" s="29" t="s">
        <v>21</v>
      </c>
      <c r="D4" s="29" t="s">
        <v>22</v>
      </c>
      <c r="E4" s="29" t="str">
        <f>VLOOKUP(A4,'Prison info'!$A$1:$O$10,5,FALSE)</f>
        <v>Michael Rosenberg</v>
      </c>
      <c r="F4" s="29">
        <f>'Prison info'!F2</f>
        <v>5</v>
      </c>
      <c r="G4" s="29">
        <v>15</v>
      </c>
      <c r="H4" s="45">
        <f>G4/F4</f>
        <v>3</v>
      </c>
      <c r="I4" s="46"/>
      <c r="J4" s="46"/>
    </row>
    <row r="5" spans="1:26" s="25" customFormat="1" ht="35.25" customHeight="1" x14ac:dyDescent="0.9">
      <c r="A5" s="28" t="s">
        <v>23</v>
      </c>
      <c r="B5" s="29" t="s">
        <v>24</v>
      </c>
      <c r="C5" s="29" t="s">
        <v>25</v>
      </c>
      <c r="D5" s="29" t="s">
        <v>22</v>
      </c>
      <c r="E5" s="29" t="str">
        <f>VLOOKUP(A5,'Prison info'!$A$1:$O$10,5,FALSE)</f>
        <v>Asif Kahn</v>
      </c>
      <c r="F5" s="29">
        <f>'Prison info'!F3</f>
        <v>6</v>
      </c>
      <c r="G5" s="29">
        <v>12</v>
      </c>
      <c r="H5" s="45">
        <f t="shared" ref="H5:H12" si="0">G5/F5</f>
        <v>2</v>
      </c>
      <c r="I5" s="46"/>
      <c r="J5" s="46"/>
    </row>
    <row r="6" spans="1:26" s="25" customFormat="1" ht="38.15" customHeight="1" x14ac:dyDescent="0.9">
      <c r="A6" s="30" t="s">
        <v>26</v>
      </c>
      <c r="B6" s="31" t="s">
        <v>27</v>
      </c>
      <c r="C6" s="31" t="s">
        <v>21</v>
      </c>
      <c r="D6" s="31" t="s">
        <v>22</v>
      </c>
      <c r="E6" s="29" t="str">
        <f>VLOOKUP(A6,'Prison info'!$A$1:$O$10,5,FALSE)</f>
        <v>Deepak Patel</v>
      </c>
      <c r="F6" s="29">
        <f>'Prison info'!F4</f>
        <v>6</v>
      </c>
      <c r="G6" s="29">
        <v>12</v>
      </c>
      <c r="H6" s="45">
        <f t="shared" si="0"/>
        <v>2</v>
      </c>
      <c r="I6" s="46"/>
      <c r="J6" s="46"/>
    </row>
    <row r="7" spans="1:26" s="25" customFormat="1" ht="35.25" customHeight="1" x14ac:dyDescent="0.9">
      <c r="A7" s="28" t="s">
        <v>28</v>
      </c>
      <c r="B7" s="29" t="s">
        <v>29</v>
      </c>
      <c r="C7" s="29" t="s">
        <v>25</v>
      </c>
      <c r="D7" s="29" t="s">
        <v>30</v>
      </c>
      <c r="E7" s="29" t="str">
        <f>VLOOKUP(A7,'Prison info'!$A$1:$O$10,5,FALSE)</f>
        <v>Kathleen O'Leary</v>
      </c>
      <c r="F7" s="29">
        <f>'Prison info'!F5</f>
        <v>6</v>
      </c>
      <c r="G7" s="29">
        <v>32</v>
      </c>
      <c r="H7" s="45">
        <f t="shared" si="0"/>
        <v>5.333333333333333</v>
      </c>
      <c r="I7" s="46"/>
      <c r="J7" s="46"/>
    </row>
    <row r="8" spans="1:26" s="25" customFormat="1" ht="35.25" customHeight="1" x14ac:dyDescent="0.9">
      <c r="A8" s="28" t="s">
        <v>31</v>
      </c>
      <c r="B8" s="29" t="s">
        <v>32</v>
      </c>
      <c r="C8" s="29" t="s">
        <v>33</v>
      </c>
      <c r="D8" s="29" t="s">
        <v>30</v>
      </c>
      <c r="E8" s="29" t="str">
        <f>VLOOKUP(A8,'Prison info'!$A$1:$O$10,5,FALSE)</f>
        <v>Kathleen O'Leary</v>
      </c>
      <c r="F8" s="29">
        <f>'Prison info'!F6</f>
        <v>6</v>
      </c>
      <c r="G8" s="29">
        <v>26</v>
      </c>
      <c r="H8" s="45">
        <f t="shared" si="0"/>
        <v>4.333333333333333</v>
      </c>
      <c r="I8" s="46"/>
      <c r="J8" s="46"/>
    </row>
    <row r="9" spans="1:26" s="25" customFormat="1" ht="37.5" customHeight="1" x14ac:dyDescent="0.9">
      <c r="A9" s="28" t="s">
        <v>34</v>
      </c>
      <c r="B9" s="29" t="s">
        <v>35</v>
      </c>
      <c r="C9" s="29" t="s">
        <v>33</v>
      </c>
      <c r="D9" s="29" t="s">
        <v>30</v>
      </c>
      <c r="E9" s="29" t="str">
        <f>VLOOKUP(A9,'Prison info'!$A$1:$O$10,5,FALSE)</f>
        <v>Amina Hussain</v>
      </c>
      <c r="F9" s="29">
        <f>'Prison info'!F7</f>
        <v>5</v>
      </c>
      <c r="G9" s="29">
        <v>7</v>
      </c>
      <c r="H9" s="45">
        <f t="shared" si="0"/>
        <v>1.4</v>
      </c>
      <c r="I9" s="46"/>
      <c r="J9" s="46"/>
    </row>
    <row r="10" spans="1:26" s="25" customFormat="1" ht="35.25" customHeight="1" x14ac:dyDescent="0.9">
      <c r="A10" s="28" t="s">
        <v>36</v>
      </c>
      <c r="B10" s="29" t="s">
        <v>37</v>
      </c>
      <c r="C10" s="29" t="s">
        <v>21</v>
      </c>
      <c r="D10" s="29" t="s">
        <v>22</v>
      </c>
      <c r="E10" s="29" t="str">
        <f>VLOOKUP(A10,'Prison info'!$A$1:$O$10,5,FALSE)</f>
        <v>Rachel Rossi</v>
      </c>
      <c r="F10" s="29">
        <f>'Prison info'!F8</f>
        <v>6</v>
      </c>
      <c r="G10" s="29">
        <v>24</v>
      </c>
      <c r="H10" s="45">
        <f t="shared" si="0"/>
        <v>4</v>
      </c>
      <c r="I10" s="46"/>
      <c r="J10" s="46"/>
    </row>
    <row r="11" spans="1:26" s="25" customFormat="1" ht="35.25" customHeight="1" x14ac:dyDescent="0.9">
      <c r="A11" s="28" t="s">
        <v>38</v>
      </c>
      <c r="B11" s="29" t="s">
        <v>39</v>
      </c>
      <c r="C11" s="29" t="s">
        <v>25</v>
      </c>
      <c r="D11" s="29" t="s">
        <v>22</v>
      </c>
      <c r="E11" s="29" t="str">
        <f>VLOOKUP(A11,'Prison info'!$A$1:$O$10,5,FALSE)</f>
        <v>Rick Wilmot</v>
      </c>
      <c r="F11" s="29">
        <f>'Prison info'!F9</f>
        <v>4</v>
      </c>
      <c r="G11" s="29">
        <v>29</v>
      </c>
      <c r="H11" s="45">
        <f t="shared" si="0"/>
        <v>7.25</v>
      </c>
      <c r="I11" s="46"/>
      <c r="J11" s="46"/>
    </row>
    <row r="12" spans="1:26" s="25" customFormat="1" ht="35.25" customHeight="1" x14ac:dyDescent="0.9">
      <c r="A12" s="28" t="s">
        <v>40</v>
      </c>
      <c r="B12" s="29" t="s">
        <v>41</v>
      </c>
      <c r="C12" s="29" t="s">
        <v>25</v>
      </c>
      <c r="D12" s="29" t="s">
        <v>22</v>
      </c>
      <c r="E12" s="29" t="str">
        <f>VLOOKUP(A12,'Prison info'!$A$1:$O$10,5,FALSE)</f>
        <v>Deepak Patel</v>
      </c>
      <c r="F12" s="29">
        <f>'Prison info'!F10</f>
        <v>6</v>
      </c>
      <c r="G12" s="29">
        <v>21</v>
      </c>
      <c r="H12" s="45">
        <f t="shared" si="0"/>
        <v>3.5</v>
      </c>
      <c r="I12" s="46"/>
      <c r="J12" s="46"/>
    </row>
    <row r="14" spans="1:26" ht="26.15" customHeight="1" x14ac:dyDescent="0.35">
      <c r="A14" s="43" t="s">
        <v>42</v>
      </c>
      <c r="B14" s="43"/>
      <c r="C14" s="43"/>
      <c r="D14" s="43"/>
      <c r="E14" s="43"/>
      <c r="F14" s="43"/>
    </row>
    <row r="15" spans="1:26" ht="27.65" customHeight="1" x14ac:dyDescent="0.35">
      <c r="A15" s="43" t="s">
        <v>43</v>
      </c>
      <c r="B15" s="43"/>
      <c r="C15" s="43"/>
      <c r="D15" s="43"/>
      <c r="E15" s="43"/>
      <c r="F15" s="43"/>
    </row>
  </sheetData>
  <sortState xmlns:xlrd2="http://schemas.microsoft.com/office/spreadsheetml/2017/richdata2" ref="A4:Z12">
    <sortCondition ref="A4:A12"/>
  </sortState>
  <mergeCells count="6">
    <mergeCell ref="I2:J2"/>
    <mergeCell ref="A2:F2"/>
    <mergeCell ref="A1:J1"/>
    <mergeCell ref="A14:F14"/>
    <mergeCell ref="A15:F15"/>
    <mergeCell ref="G2:H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4555-CA5D-4780-AA91-8E102A2A4643}">
  <dimension ref="A1:A8"/>
  <sheetViews>
    <sheetView workbookViewId="0"/>
  </sheetViews>
  <sheetFormatPr defaultRowHeight="21.5" x14ac:dyDescent="0.9"/>
  <sheetData>
    <row r="1" spans="1:1" ht="27.5" x14ac:dyDescent="1.1499999999999999">
      <c r="A1" s="49" t="s">
        <v>603</v>
      </c>
    </row>
    <row r="3" spans="1:1" ht="27.5" x14ac:dyDescent="1.1499999999999999">
      <c r="A3" s="47" t="s">
        <v>601</v>
      </c>
    </row>
    <row r="4" spans="1:1" ht="27.5" x14ac:dyDescent="1.1499999999999999">
      <c r="A4" s="48" t="s">
        <v>630</v>
      </c>
    </row>
    <row r="5" spans="1:1" ht="27.5" x14ac:dyDescent="1.1499999999999999">
      <c r="A5" s="48"/>
    </row>
    <row r="6" spans="1:1" ht="27.5" x14ac:dyDescent="1.1499999999999999">
      <c r="A6" s="48"/>
    </row>
    <row r="7" spans="1:1" ht="27.5" x14ac:dyDescent="1.1499999999999999">
      <c r="A7" s="47" t="s">
        <v>602</v>
      </c>
    </row>
    <row r="8" spans="1:1" ht="27.5" x14ac:dyDescent="1.1499999999999999">
      <c r="A8" s="48" t="s">
        <v>631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3.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4.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5.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8" ma:contentTypeDescription="Create a new document." ma:contentTypeScope="" ma:versionID="c82c5762a82f19f2e073da2f085ba9b5">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b3705a3bca34e58c5ed6a419f0caccf1"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7.xml>��< ? x m l   v e r s i o n = " 1 . 0 "   e n c o d i n g = " u t f - 1 6 " ? > < D a t a M a s h u p   x m l n s = " h t t p : / / s c h e m a s . m i c r o s o f t . c o m / D a t a M a s h u p " > A A A A A B U D A A B Q S w M E F A A C A A g A P F B i U W c K C D K l A A A A 9 Q A A A B I A H A B D b 2 5 m a W c v U G F j a 2 F n Z S 5 4 b W w g o h g A K K A U A A A A A A A A A A A A A A A A A A A A A A A A A A A A h Y 8 x D o I w G I W v Q r r T 1 h q V k J + S 6 O A i i Y m J c W 1 K h U Y o h h b L 3 R w 8 k l c Q o 6 i b 4 / v e N 7 x 3 v 9 4 g 7 e s q u K j W 6 s Y k a I I p C p S R T a 5 N k a D O H c M I p R y 2 Q p 5 E o Y J B N j b u b Z 6 g 0 r l z T I j 3 H v s p b t q C M E o n 5 J B t d r J U t U A f W f + X Q 2 2 s E 0 Y q x G H / G s M Z j u Z 4 w W a Y A h k Z Z N p 8 e z b M f b Y / E F Z d 5 b p W c W X C 9 R L I G I G 8 L / A H U E s D B B Q A A g A I A D x Q Y 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U G J R K I p H u A 4 A A A A R A A A A E w A c A E Z v c m 1 1 b G F z L 1 N l Y 3 R p b 2 4 x L m 0 g o h g A K K A U A A A A A A A A A A A A A A A A A A A A A A A A A A A A K 0 5 N L s n M z 1 M I h t C G 1 g B Q S w E C L Q A U A A I A C A A 8 U G J R Z w o I M q U A A A D 1 A A A A E g A A A A A A A A A A A A A A A A A A A A A A Q 2 9 u Z m l n L 1 B h Y 2 t h Z 2 U u e G 1 s U E s B A i 0 A F A A C A A g A P F B i U Q / K 6 a u k A A A A 6 Q A A A B M A A A A A A A A A A A A A A A A A 8 Q A A A F t D b 2 5 0 Z W 5 0 X 1 R 5 c G V z X S 5 4 b W x Q S w E C L Q A U A A I A C A A 8 U G J 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o 0 A N g F k n U a 0 v R I b c F 2 X K w A A A A A C A A A A A A A Q Z g A A A A E A A C A A A A B k 7 x d 9 c i 8 k G C A T z 1 T y w B 1 B f / j B B I k Y e Y + b d V T F o / v a w Q A A A A A O g A A A A A I A A C A A A A C k R f 6 P b q E a X 3 S H X d F a A 5 f o R I z l a e 2 G P d x g H 4 3 a e Q z i U V A A A A C t E J 9 x g b u w L Y t b X N g y l m Z 3 b 5 I L E d Z H I e 8 A U x 5 M Y X 4 W E Y Z X H 3 G L D Y m N 8 i 7 4 W y + R a 9 x n 3 F g t N 0 t Z / A S 7 K s q 2 2 l w J e Y C o o G v R z d L 0 m t q + R o d U g U A A A A B d q F M y 3 b 7 5 R a 6 E R i e x K E B A U a E m X y w p k 5 s o 1 4 D u J s J I 0 U 2 1 L e u G 9 C 0 e F I z t V m i F 6 R c P u R k M G I Y z 8 M W 5 4 i C y e 6 c U < / D a t a M a s h u p > 
</file>

<file path=customXml/itemProps1.xml><?xml version="1.0" encoding="utf-8"?>
<ds:datastoreItem xmlns:ds="http://schemas.openxmlformats.org/officeDocument/2006/customXml" ds:itemID="{982EFF81-FAB0-422A-A835-7E18285C8B3A}">
  <ds:schemaRefs>
    <ds:schemaRef ds:uri="http://schemas.microsoft.com/sharepoint/v3/contenttype/forms"/>
  </ds:schemaRefs>
</ds:datastoreItem>
</file>

<file path=customXml/itemProps2.xml><?xml version="1.0" encoding="utf-8"?>
<ds:datastoreItem xmlns:ds="http://schemas.openxmlformats.org/officeDocument/2006/customXml" ds:itemID="{4052C39F-1F1E-4D92-AA4F-2D878DA62F70}">
  <ds:schemaRefs>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 ds:uri="http://purl.org/dc/terms/"/>
    <ds:schemaRef ds:uri="http://schemas.microsoft.com/office/2006/documentManagement/types"/>
    <ds:schemaRef ds:uri="183756ed-2399-4f1e-bf15-a41b28dac9f4"/>
    <ds:schemaRef ds:uri="http://schemas.microsoft.com/office/infopath/2007/PartnerControls"/>
    <ds:schemaRef ds:uri="2b1e5f7b-9cb5-478e-9511-7632844c0591"/>
  </ds:schemaRefs>
</ds:datastoreItem>
</file>

<file path=customXml/itemProps3.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customXml/itemProps4.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customXml/itemProps5.xml><?xml version="1.0" encoding="utf-8"?>
<ds:datastoreItem xmlns:ds="http://schemas.openxmlformats.org/officeDocument/2006/customXml" ds:itemID="{E463F2DE-46FB-439F-B683-8AA050822634}"/>
</file>

<file path=customXml/itemProps6.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7.xml><?xml version="1.0" encoding="utf-8"?>
<ds:datastoreItem xmlns:ds="http://schemas.openxmlformats.org/officeDocument/2006/customXml" ds:itemID="{D2347FE1-72C2-419B-9E25-3AC60F54263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Guidelines</vt:lpstr>
      <vt:lpstr>Participants</vt:lpstr>
      <vt:lpstr>Validation lists</vt:lpstr>
      <vt:lpstr>Survey Results</vt:lpstr>
      <vt:lpstr>Attendance</vt:lpstr>
      <vt:lpstr>Prison info</vt:lpstr>
      <vt:lpstr> Summary sheet</vt:lpstr>
      <vt:lpstr>Answers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Clare Chamberlain</cp:lastModifiedBy>
  <cp:revision/>
  <dcterms:created xsi:type="dcterms:W3CDTF">2019-12-09T10:51:42Z</dcterms:created>
  <dcterms:modified xsi:type="dcterms:W3CDTF">2023-11-30T13:00:54Z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y fmtid="{D5CDD505-2E9C-101B-9397-08002B2CF9AE}" pid="3" name="MediaServiceImageTags">
    <vt:lpwstr/>
  </property>
</Properties>
</file>